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7725" windowHeight="6600"/>
  </bookViews>
  <sheets>
    <sheet name="Chart1" sheetId="2" r:id="rId1"/>
    <sheet name="A2T1___2" sheetId="1" r:id="rId2"/>
  </sheets>
  <calcPr calcId="145621"/>
</workbook>
</file>

<file path=xl/calcChain.xml><?xml version="1.0" encoding="utf-8"?>
<calcChain xmlns="http://schemas.openxmlformats.org/spreadsheetml/2006/main">
  <c r="E1" i="1" l="1"/>
  <c r="B7" i="1"/>
  <c r="H7" i="1"/>
  <c r="B8" i="1"/>
  <c r="H8" i="1"/>
  <c r="B9" i="1"/>
  <c r="H9" i="1"/>
  <c r="B10" i="1"/>
  <c r="H10" i="1"/>
  <c r="B11" i="1"/>
  <c r="H11" i="1"/>
  <c r="B12" i="1"/>
  <c r="H12" i="1"/>
  <c r="B13" i="1"/>
  <c r="H13" i="1"/>
  <c r="B14" i="1"/>
  <c r="H14" i="1"/>
  <c r="B15" i="1"/>
  <c r="H15" i="1"/>
  <c r="B16" i="1"/>
  <c r="H16" i="1"/>
  <c r="B17" i="1"/>
  <c r="H17" i="1"/>
  <c r="B18" i="1"/>
  <c r="H18" i="1"/>
  <c r="B19" i="1"/>
  <c r="H19" i="1"/>
  <c r="B20" i="1"/>
  <c r="H20" i="1"/>
  <c r="B21" i="1"/>
  <c r="H21" i="1"/>
  <c r="B22" i="1"/>
  <c r="H22" i="1"/>
  <c r="B23" i="1"/>
  <c r="H23" i="1"/>
  <c r="B24" i="1"/>
  <c r="H24" i="1"/>
  <c r="B25" i="1"/>
  <c r="H25" i="1"/>
  <c r="B26" i="1"/>
  <c r="H26" i="1"/>
  <c r="B27" i="1"/>
  <c r="H27" i="1"/>
  <c r="B28" i="1"/>
  <c r="H28" i="1"/>
  <c r="B29" i="1"/>
  <c r="H29" i="1"/>
  <c r="B30" i="1"/>
  <c r="H30" i="1"/>
  <c r="B31" i="1"/>
  <c r="H31" i="1"/>
  <c r="B32" i="1"/>
  <c r="H32" i="1"/>
  <c r="B33" i="1"/>
  <c r="H33" i="1"/>
  <c r="B34" i="1"/>
  <c r="H34" i="1"/>
  <c r="B35" i="1"/>
  <c r="H35" i="1"/>
  <c r="B36" i="1"/>
  <c r="H36" i="1"/>
  <c r="B37" i="1"/>
  <c r="H37" i="1"/>
  <c r="B38" i="1"/>
  <c r="H38" i="1"/>
  <c r="B39" i="1"/>
  <c r="H39" i="1"/>
  <c r="B40" i="1"/>
  <c r="H40" i="1"/>
  <c r="B41" i="1"/>
  <c r="H41" i="1"/>
  <c r="B42" i="1"/>
  <c r="H42" i="1"/>
  <c r="B43" i="1"/>
  <c r="H43" i="1"/>
  <c r="B44" i="1"/>
  <c r="H44" i="1"/>
  <c r="B45" i="1"/>
  <c r="H45" i="1"/>
  <c r="B46" i="1"/>
  <c r="H46" i="1"/>
  <c r="B47" i="1"/>
  <c r="H47" i="1"/>
  <c r="B48" i="1"/>
  <c r="H48" i="1"/>
  <c r="B49" i="1"/>
  <c r="H49" i="1"/>
  <c r="B50" i="1"/>
  <c r="H50" i="1"/>
  <c r="B51" i="1"/>
  <c r="H51" i="1"/>
  <c r="B52" i="1"/>
  <c r="H52" i="1"/>
  <c r="B53" i="1"/>
  <c r="H53" i="1"/>
  <c r="B54" i="1"/>
  <c r="H54" i="1"/>
  <c r="B55" i="1"/>
  <c r="H55" i="1"/>
  <c r="B56" i="1"/>
  <c r="H56" i="1"/>
  <c r="B57" i="1"/>
  <c r="H57" i="1"/>
  <c r="B58" i="1"/>
  <c r="H58" i="1"/>
  <c r="B59" i="1"/>
  <c r="H59" i="1"/>
  <c r="B60" i="1"/>
  <c r="H60" i="1"/>
  <c r="B61" i="1"/>
  <c r="H61" i="1"/>
  <c r="B62" i="1"/>
  <c r="H62" i="1"/>
  <c r="B63" i="1"/>
  <c r="H63" i="1"/>
  <c r="B64" i="1"/>
  <c r="H64" i="1"/>
  <c r="B65" i="1"/>
  <c r="H65" i="1"/>
  <c r="B66" i="1"/>
  <c r="H66" i="1"/>
  <c r="B67" i="1"/>
  <c r="H67" i="1"/>
  <c r="B68" i="1"/>
  <c r="H68" i="1"/>
  <c r="B69" i="1"/>
  <c r="H69" i="1"/>
  <c r="B70" i="1"/>
  <c r="H70" i="1"/>
  <c r="B71" i="1"/>
  <c r="H71" i="1"/>
  <c r="B72" i="1"/>
  <c r="H72" i="1"/>
  <c r="B73" i="1"/>
  <c r="H73" i="1"/>
  <c r="B74" i="1"/>
  <c r="H74" i="1"/>
  <c r="B75" i="1"/>
  <c r="H75" i="1"/>
  <c r="B76" i="1"/>
  <c r="H76" i="1"/>
  <c r="B77" i="1"/>
  <c r="H77" i="1"/>
  <c r="B78" i="1"/>
  <c r="H78" i="1"/>
  <c r="B79" i="1"/>
  <c r="H79" i="1"/>
  <c r="B80" i="1"/>
  <c r="H80" i="1"/>
  <c r="B81" i="1"/>
  <c r="H81" i="1"/>
  <c r="B82" i="1"/>
  <c r="H82" i="1"/>
  <c r="B83" i="1"/>
  <c r="H83" i="1"/>
  <c r="B84" i="1"/>
  <c r="H84" i="1"/>
  <c r="B85" i="1"/>
  <c r="H85" i="1"/>
  <c r="B86" i="1"/>
  <c r="H86" i="1"/>
  <c r="B87" i="1"/>
  <c r="H87" i="1"/>
  <c r="B88" i="1"/>
  <c r="H88" i="1"/>
  <c r="B89" i="1"/>
  <c r="H89" i="1"/>
  <c r="B90" i="1"/>
  <c r="H90" i="1"/>
  <c r="B91" i="1"/>
  <c r="H91" i="1"/>
  <c r="B92" i="1"/>
  <c r="H92" i="1"/>
  <c r="B93" i="1"/>
  <c r="H93" i="1"/>
  <c r="B94" i="1"/>
  <c r="H94" i="1"/>
  <c r="B95" i="1"/>
  <c r="H95" i="1"/>
  <c r="B96" i="1"/>
  <c r="H96" i="1"/>
  <c r="B97" i="1"/>
  <c r="H97" i="1"/>
  <c r="B98" i="1"/>
  <c r="H98" i="1"/>
  <c r="B99" i="1"/>
  <c r="H99" i="1"/>
</calcChain>
</file>

<file path=xl/sharedStrings.xml><?xml version="1.0" encoding="utf-8"?>
<sst xmlns="http://schemas.openxmlformats.org/spreadsheetml/2006/main" count="38" uniqueCount="19">
  <si>
    <t>Array:  2</t>
  </si>
  <si>
    <t>Freq</t>
  </si>
  <si>
    <t>SWR</t>
  </si>
  <si>
    <t>Power</t>
  </si>
  <si>
    <t>Synth Ampl</t>
  </si>
  <si>
    <t>C1</t>
  </si>
  <si>
    <t>C2</t>
  </si>
  <si>
    <t>[kHz]</t>
  </si>
  <si>
    <t>kW</t>
  </si>
  <si>
    <t>Vrms</t>
  </si>
  <si>
    <t>pF</t>
  </si>
  <si>
    <t>-----------</t>
  </si>
  <si>
    <t>------------</t>
  </si>
  <si>
    <t>--------</t>
  </si>
  <si>
    <t>-------------------</t>
  </si>
  <si>
    <t>---------------------------</t>
  </si>
  <si>
    <t>kW/V</t>
  </si>
  <si>
    <t xml:space="preserve">  Tx: 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</si>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</sst>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&quot;$&quot;* #,##0.00_);_(&quot;$&quot;* \(#,##0.00\);_(&quot;$&quot;* &quot;-&quot;??_);_(@_)"/>
  </numFmts>
  <fonts count="4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21" fontId="0" fillId="0" borderId="0" xfId="0" applyNumberFormat="1"/>
    <xf numFmtId="0" fontId="2" fillId="0" borderId="0" xfId="0" applyFont="1"/>
    <xf numFmtId="178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Array 2, Transmitter#1</a:t>
            </a:r>
          </a:p>
        </c:rich>
      </c:tx>
      <c:layout>
        <c:manualLayout>
          <c:xMode val="edge"/>
          <c:yMode val="edge"/>
          <c:x val="0.33505687693898656"/>
          <c:y val="0.137288135593220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4067796610169492"/>
          <c:w val="0.78283350568769394"/>
          <c:h val="0.701694915254237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A2T1___2!$C$4:$C$5</c:f>
              <c:strCache>
                <c:ptCount val="1"/>
                <c:pt idx="0">
                  <c:v>SWR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A2T1___2!$B$7:$B$99</c:f>
              <c:numCache>
                <c:formatCode>General</c:formatCode>
                <c:ptCount val="93"/>
                <c:pt idx="0">
                  <c:v>3.7</c:v>
                </c:pt>
                <c:pt idx="1">
                  <c:v>3.7250000000000001</c:v>
                </c:pt>
                <c:pt idx="2">
                  <c:v>3.75</c:v>
                </c:pt>
                <c:pt idx="3">
                  <c:v>3.7749999999999999</c:v>
                </c:pt>
                <c:pt idx="4">
                  <c:v>3.8</c:v>
                </c:pt>
                <c:pt idx="5">
                  <c:v>3.8250000000000002</c:v>
                </c:pt>
                <c:pt idx="6">
                  <c:v>3.85</c:v>
                </c:pt>
                <c:pt idx="7">
                  <c:v>3.875</c:v>
                </c:pt>
                <c:pt idx="8">
                  <c:v>3.9</c:v>
                </c:pt>
                <c:pt idx="9">
                  <c:v>3.9249999999999998</c:v>
                </c:pt>
                <c:pt idx="10">
                  <c:v>3.95</c:v>
                </c:pt>
                <c:pt idx="11">
                  <c:v>3.9750000000000001</c:v>
                </c:pt>
                <c:pt idx="12">
                  <c:v>4</c:v>
                </c:pt>
                <c:pt idx="13">
                  <c:v>4.0250000000000004</c:v>
                </c:pt>
                <c:pt idx="14">
                  <c:v>4.05</c:v>
                </c:pt>
                <c:pt idx="15">
                  <c:v>4.0750000000000002</c:v>
                </c:pt>
                <c:pt idx="16">
                  <c:v>4.0999999999999996</c:v>
                </c:pt>
                <c:pt idx="17">
                  <c:v>4.125</c:v>
                </c:pt>
                <c:pt idx="18">
                  <c:v>4.1500000000000004</c:v>
                </c:pt>
                <c:pt idx="19">
                  <c:v>4.1749999999999998</c:v>
                </c:pt>
                <c:pt idx="20">
                  <c:v>4.2</c:v>
                </c:pt>
                <c:pt idx="21">
                  <c:v>4.2249999999999996</c:v>
                </c:pt>
                <c:pt idx="22">
                  <c:v>4.25</c:v>
                </c:pt>
                <c:pt idx="23">
                  <c:v>4.2750000000000004</c:v>
                </c:pt>
                <c:pt idx="24">
                  <c:v>4.3</c:v>
                </c:pt>
                <c:pt idx="25">
                  <c:v>4.3250000000000002</c:v>
                </c:pt>
                <c:pt idx="26">
                  <c:v>4.3499999999999996</c:v>
                </c:pt>
                <c:pt idx="27">
                  <c:v>4.375</c:v>
                </c:pt>
                <c:pt idx="28">
                  <c:v>4.4000000000000004</c:v>
                </c:pt>
                <c:pt idx="29">
                  <c:v>4.4249999999999998</c:v>
                </c:pt>
                <c:pt idx="30">
                  <c:v>4.45</c:v>
                </c:pt>
                <c:pt idx="31">
                  <c:v>4.4749999999999996</c:v>
                </c:pt>
                <c:pt idx="32">
                  <c:v>4.5</c:v>
                </c:pt>
                <c:pt idx="33">
                  <c:v>4.5250000000000004</c:v>
                </c:pt>
                <c:pt idx="34">
                  <c:v>4.55</c:v>
                </c:pt>
                <c:pt idx="35">
                  <c:v>4.5750000000000002</c:v>
                </c:pt>
                <c:pt idx="36">
                  <c:v>4.5999999999999996</c:v>
                </c:pt>
                <c:pt idx="37">
                  <c:v>4.625</c:v>
                </c:pt>
                <c:pt idx="38">
                  <c:v>4.6500000000000004</c:v>
                </c:pt>
                <c:pt idx="39">
                  <c:v>4.6749999999999998</c:v>
                </c:pt>
                <c:pt idx="40">
                  <c:v>4.7</c:v>
                </c:pt>
                <c:pt idx="41">
                  <c:v>4.7249999999999996</c:v>
                </c:pt>
                <c:pt idx="42">
                  <c:v>4.75</c:v>
                </c:pt>
                <c:pt idx="43">
                  <c:v>4.7750000000000004</c:v>
                </c:pt>
                <c:pt idx="44">
                  <c:v>4.8</c:v>
                </c:pt>
                <c:pt idx="45">
                  <c:v>4.8250000000000002</c:v>
                </c:pt>
                <c:pt idx="46">
                  <c:v>4.8499999999999996</c:v>
                </c:pt>
                <c:pt idx="47">
                  <c:v>4.875</c:v>
                </c:pt>
                <c:pt idx="48">
                  <c:v>4.9000000000000004</c:v>
                </c:pt>
                <c:pt idx="49">
                  <c:v>4.9249999999999998</c:v>
                </c:pt>
                <c:pt idx="50">
                  <c:v>4.95</c:v>
                </c:pt>
                <c:pt idx="51">
                  <c:v>4.9749999999999996</c:v>
                </c:pt>
                <c:pt idx="52">
                  <c:v>5</c:v>
                </c:pt>
                <c:pt idx="53">
                  <c:v>5.0250000000000004</c:v>
                </c:pt>
                <c:pt idx="54">
                  <c:v>5.05</c:v>
                </c:pt>
                <c:pt idx="55">
                  <c:v>5.0750000000000002</c:v>
                </c:pt>
                <c:pt idx="56">
                  <c:v>5.0999999999999996</c:v>
                </c:pt>
                <c:pt idx="57">
                  <c:v>5.125</c:v>
                </c:pt>
                <c:pt idx="58">
                  <c:v>5.15</c:v>
                </c:pt>
                <c:pt idx="59">
                  <c:v>5.1749999999999998</c:v>
                </c:pt>
                <c:pt idx="60">
                  <c:v>5.2</c:v>
                </c:pt>
                <c:pt idx="61">
                  <c:v>5.2249999999999996</c:v>
                </c:pt>
                <c:pt idx="62">
                  <c:v>5.25</c:v>
                </c:pt>
                <c:pt idx="63">
                  <c:v>5.2750000000000004</c:v>
                </c:pt>
                <c:pt idx="64">
                  <c:v>5.3</c:v>
                </c:pt>
                <c:pt idx="65">
                  <c:v>5.3250000000000002</c:v>
                </c:pt>
                <c:pt idx="66">
                  <c:v>5.35</c:v>
                </c:pt>
                <c:pt idx="67">
                  <c:v>5.375</c:v>
                </c:pt>
                <c:pt idx="68">
                  <c:v>5.4</c:v>
                </c:pt>
                <c:pt idx="69">
                  <c:v>5.4249999999999998</c:v>
                </c:pt>
                <c:pt idx="70">
                  <c:v>5.45</c:v>
                </c:pt>
                <c:pt idx="71">
                  <c:v>5.4749999999999996</c:v>
                </c:pt>
                <c:pt idx="72">
                  <c:v>5.5</c:v>
                </c:pt>
                <c:pt idx="73">
                  <c:v>5.5250000000000004</c:v>
                </c:pt>
                <c:pt idx="74">
                  <c:v>5.55</c:v>
                </c:pt>
                <c:pt idx="75">
                  <c:v>5.5750000000000002</c:v>
                </c:pt>
                <c:pt idx="76">
                  <c:v>5.6</c:v>
                </c:pt>
                <c:pt idx="77">
                  <c:v>5.625</c:v>
                </c:pt>
                <c:pt idx="78">
                  <c:v>5.65</c:v>
                </c:pt>
                <c:pt idx="79">
                  <c:v>5.6749999999999998</c:v>
                </c:pt>
                <c:pt idx="80">
                  <c:v>5.7</c:v>
                </c:pt>
                <c:pt idx="81">
                  <c:v>5.7249999999999996</c:v>
                </c:pt>
                <c:pt idx="82">
                  <c:v>5.75</c:v>
                </c:pt>
                <c:pt idx="83">
                  <c:v>5.7750000000000004</c:v>
                </c:pt>
                <c:pt idx="84">
                  <c:v>5.8</c:v>
                </c:pt>
                <c:pt idx="85">
                  <c:v>5.8250000000000002</c:v>
                </c:pt>
                <c:pt idx="86">
                  <c:v>5.85</c:v>
                </c:pt>
                <c:pt idx="87">
                  <c:v>5.875</c:v>
                </c:pt>
                <c:pt idx="88">
                  <c:v>5.9</c:v>
                </c:pt>
                <c:pt idx="89">
                  <c:v>5.9249999999999998</c:v>
                </c:pt>
                <c:pt idx="90">
                  <c:v>5.95</c:v>
                </c:pt>
                <c:pt idx="91">
                  <c:v>5.9749999999999996</c:v>
                </c:pt>
                <c:pt idx="92">
                  <c:v>6</c:v>
                </c:pt>
              </c:numCache>
            </c:numRef>
          </c:xVal>
          <c:yVal>
            <c:numRef>
              <c:f>A2T1___2!$C$7:$C$99</c:f>
              <c:numCache>
                <c:formatCode>General</c:formatCode>
                <c:ptCount val="93"/>
                <c:pt idx="0">
                  <c:v>1.69</c:v>
                </c:pt>
                <c:pt idx="1">
                  <c:v>1.56</c:v>
                </c:pt>
                <c:pt idx="2">
                  <c:v>1.56</c:v>
                </c:pt>
                <c:pt idx="3">
                  <c:v>1.49</c:v>
                </c:pt>
                <c:pt idx="4">
                  <c:v>1.49</c:v>
                </c:pt>
                <c:pt idx="5">
                  <c:v>1.5</c:v>
                </c:pt>
                <c:pt idx="6">
                  <c:v>1.5</c:v>
                </c:pt>
                <c:pt idx="7">
                  <c:v>1.56</c:v>
                </c:pt>
                <c:pt idx="8">
                  <c:v>1.55</c:v>
                </c:pt>
                <c:pt idx="9">
                  <c:v>1.69</c:v>
                </c:pt>
                <c:pt idx="10">
                  <c:v>1.67</c:v>
                </c:pt>
                <c:pt idx="11">
                  <c:v>1.75</c:v>
                </c:pt>
                <c:pt idx="12">
                  <c:v>1.69</c:v>
                </c:pt>
                <c:pt idx="13">
                  <c:v>1.71</c:v>
                </c:pt>
                <c:pt idx="14">
                  <c:v>1.65</c:v>
                </c:pt>
                <c:pt idx="15">
                  <c:v>1.65</c:v>
                </c:pt>
                <c:pt idx="16">
                  <c:v>1.56</c:v>
                </c:pt>
                <c:pt idx="17">
                  <c:v>1.56</c:v>
                </c:pt>
                <c:pt idx="18">
                  <c:v>1.49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1.55</c:v>
                </c:pt>
                <c:pt idx="23">
                  <c:v>1.61</c:v>
                </c:pt>
                <c:pt idx="24">
                  <c:v>1.69</c:v>
                </c:pt>
                <c:pt idx="25">
                  <c:v>1.69</c:v>
                </c:pt>
                <c:pt idx="26">
                  <c:v>1.63</c:v>
                </c:pt>
                <c:pt idx="27">
                  <c:v>1.56</c:v>
                </c:pt>
                <c:pt idx="28">
                  <c:v>1.56</c:v>
                </c:pt>
                <c:pt idx="29">
                  <c:v>1.58</c:v>
                </c:pt>
                <c:pt idx="30">
                  <c:v>1.5</c:v>
                </c:pt>
                <c:pt idx="31">
                  <c:v>1.5</c:v>
                </c:pt>
                <c:pt idx="32">
                  <c:v>1.41</c:v>
                </c:pt>
                <c:pt idx="33">
                  <c:v>1.34</c:v>
                </c:pt>
                <c:pt idx="34">
                  <c:v>1.28</c:v>
                </c:pt>
                <c:pt idx="35">
                  <c:v>1.28</c:v>
                </c:pt>
                <c:pt idx="36">
                  <c:v>1.27</c:v>
                </c:pt>
                <c:pt idx="37">
                  <c:v>1.27</c:v>
                </c:pt>
                <c:pt idx="38">
                  <c:v>1.32</c:v>
                </c:pt>
                <c:pt idx="39">
                  <c:v>1.39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1.38</c:v>
                </c:pt>
                <c:pt idx="47">
                  <c:v>1.38</c:v>
                </c:pt>
                <c:pt idx="48">
                  <c:v>1.31</c:v>
                </c:pt>
                <c:pt idx="49">
                  <c:v>1.31</c:v>
                </c:pt>
                <c:pt idx="50">
                  <c:v>1.3</c:v>
                </c:pt>
                <c:pt idx="51">
                  <c:v>1.29</c:v>
                </c:pt>
                <c:pt idx="52">
                  <c:v>1.29</c:v>
                </c:pt>
                <c:pt idx="53">
                  <c:v>1.34</c:v>
                </c:pt>
                <c:pt idx="54">
                  <c:v>1.34</c:v>
                </c:pt>
                <c:pt idx="55">
                  <c:v>1.4</c:v>
                </c:pt>
                <c:pt idx="56">
                  <c:v>1.4</c:v>
                </c:pt>
                <c:pt idx="57">
                  <c:v>1.4</c:v>
                </c:pt>
                <c:pt idx="58">
                  <c:v>1.39</c:v>
                </c:pt>
                <c:pt idx="59">
                  <c:v>1.39</c:v>
                </c:pt>
                <c:pt idx="60">
                  <c:v>1.38</c:v>
                </c:pt>
                <c:pt idx="61">
                  <c:v>1.37</c:v>
                </c:pt>
                <c:pt idx="62">
                  <c:v>1.36</c:v>
                </c:pt>
                <c:pt idx="63">
                  <c:v>1.3</c:v>
                </c:pt>
                <c:pt idx="64">
                  <c:v>1.3</c:v>
                </c:pt>
                <c:pt idx="65">
                  <c:v>1.3</c:v>
                </c:pt>
                <c:pt idx="66">
                  <c:v>1.29</c:v>
                </c:pt>
                <c:pt idx="67">
                  <c:v>1.29</c:v>
                </c:pt>
                <c:pt idx="68">
                  <c:v>1.29</c:v>
                </c:pt>
                <c:pt idx="69">
                  <c:v>1.29</c:v>
                </c:pt>
                <c:pt idx="70">
                  <c:v>1.29</c:v>
                </c:pt>
                <c:pt idx="71">
                  <c:v>1.24</c:v>
                </c:pt>
                <c:pt idx="72">
                  <c:v>1.2</c:v>
                </c:pt>
                <c:pt idx="73">
                  <c:v>1.1499999999999999</c:v>
                </c:pt>
                <c:pt idx="74">
                  <c:v>1.1100000000000001</c:v>
                </c:pt>
                <c:pt idx="75">
                  <c:v>1.1100000000000001</c:v>
                </c:pt>
                <c:pt idx="76">
                  <c:v>1.1100000000000001</c:v>
                </c:pt>
                <c:pt idx="77">
                  <c:v>1.1499999999999999</c:v>
                </c:pt>
                <c:pt idx="78">
                  <c:v>1.18</c:v>
                </c:pt>
                <c:pt idx="79">
                  <c:v>1.26</c:v>
                </c:pt>
                <c:pt idx="80">
                  <c:v>1.35</c:v>
                </c:pt>
                <c:pt idx="81">
                  <c:v>1.44</c:v>
                </c:pt>
                <c:pt idx="82">
                  <c:v>1.45</c:v>
                </c:pt>
                <c:pt idx="83">
                  <c:v>1.51</c:v>
                </c:pt>
                <c:pt idx="84">
                  <c:v>1.53</c:v>
                </c:pt>
                <c:pt idx="85">
                  <c:v>1.5</c:v>
                </c:pt>
                <c:pt idx="86">
                  <c:v>1.54</c:v>
                </c:pt>
                <c:pt idx="87">
                  <c:v>1.5</c:v>
                </c:pt>
                <c:pt idx="88">
                  <c:v>1.54</c:v>
                </c:pt>
                <c:pt idx="89">
                  <c:v>1.51</c:v>
                </c:pt>
                <c:pt idx="90">
                  <c:v>1.56</c:v>
                </c:pt>
                <c:pt idx="91">
                  <c:v>1.62</c:v>
                </c:pt>
                <c:pt idx="92">
                  <c:v>1.69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A2T1___2!$F$4:$F$5</c:f>
              <c:strCache>
                <c:ptCount val="1"/>
                <c:pt idx="0">
                  <c:v>C1 pF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A2T1___2!$B$7:$B$99</c:f>
              <c:numCache>
                <c:formatCode>General</c:formatCode>
                <c:ptCount val="93"/>
                <c:pt idx="0">
                  <c:v>3.7</c:v>
                </c:pt>
                <c:pt idx="1">
                  <c:v>3.7250000000000001</c:v>
                </c:pt>
                <c:pt idx="2">
                  <c:v>3.75</c:v>
                </c:pt>
                <c:pt idx="3">
                  <c:v>3.7749999999999999</c:v>
                </c:pt>
                <c:pt idx="4">
                  <c:v>3.8</c:v>
                </c:pt>
                <c:pt idx="5">
                  <c:v>3.8250000000000002</c:v>
                </c:pt>
                <c:pt idx="6">
                  <c:v>3.85</c:v>
                </c:pt>
                <c:pt idx="7">
                  <c:v>3.875</c:v>
                </c:pt>
                <c:pt idx="8">
                  <c:v>3.9</c:v>
                </c:pt>
                <c:pt idx="9">
                  <c:v>3.9249999999999998</c:v>
                </c:pt>
                <c:pt idx="10">
                  <c:v>3.95</c:v>
                </c:pt>
                <c:pt idx="11">
                  <c:v>3.9750000000000001</c:v>
                </c:pt>
                <c:pt idx="12">
                  <c:v>4</c:v>
                </c:pt>
                <c:pt idx="13">
                  <c:v>4.0250000000000004</c:v>
                </c:pt>
                <c:pt idx="14">
                  <c:v>4.05</c:v>
                </c:pt>
                <c:pt idx="15">
                  <c:v>4.0750000000000002</c:v>
                </c:pt>
                <c:pt idx="16">
                  <c:v>4.0999999999999996</c:v>
                </c:pt>
                <c:pt idx="17">
                  <c:v>4.125</c:v>
                </c:pt>
                <c:pt idx="18">
                  <c:v>4.1500000000000004</c:v>
                </c:pt>
                <c:pt idx="19">
                  <c:v>4.1749999999999998</c:v>
                </c:pt>
                <c:pt idx="20">
                  <c:v>4.2</c:v>
                </c:pt>
                <c:pt idx="21">
                  <c:v>4.2249999999999996</c:v>
                </c:pt>
                <c:pt idx="22">
                  <c:v>4.25</c:v>
                </c:pt>
                <c:pt idx="23">
                  <c:v>4.2750000000000004</c:v>
                </c:pt>
                <c:pt idx="24">
                  <c:v>4.3</c:v>
                </c:pt>
                <c:pt idx="25">
                  <c:v>4.3250000000000002</c:v>
                </c:pt>
                <c:pt idx="26">
                  <c:v>4.3499999999999996</c:v>
                </c:pt>
                <c:pt idx="27">
                  <c:v>4.375</c:v>
                </c:pt>
                <c:pt idx="28">
                  <c:v>4.4000000000000004</c:v>
                </c:pt>
                <c:pt idx="29">
                  <c:v>4.4249999999999998</c:v>
                </c:pt>
                <c:pt idx="30">
                  <c:v>4.45</c:v>
                </c:pt>
                <c:pt idx="31">
                  <c:v>4.4749999999999996</c:v>
                </c:pt>
                <c:pt idx="32">
                  <c:v>4.5</c:v>
                </c:pt>
                <c:pt idx="33">
                  <c:v>4.5250000000000004</c:v>
                </c:pt>
                <c:pt idx="34">
                  <c:v>4.55</c:v>
                </c:pt>
                <c:pt idx="35">
                  <c:v>4.5750000000000002</c:v>
                </c:pt>
                <c:pt idx="36">
                  <c:v>4.5999999999999996</c:v>
                </c:pt>
                <c:pt idx="37">
                  <c:v>4.625</c:v>
                </c:pt>
                <c:pt idx="38">
                  <c:v>4.6500000000000004</c:v>
                </c:pt>
                <c:pt idx="39">
                  <c:v>4.6749999999999998</c:v>
                </c:pt>
                <c:pt idx="40">
                  <c:v>4.7</c:v>
                </c:pt>
                <c:pt idx="41">
                  <c:v>4.7249999999999996</c:v>
                </c:pt>
                <c:pt idx="42">
                  <c:v>4.75</c:v>
                </c:pt>
                <c:pt idx="43">
                  <c:v>4.7750000000000004</c:v>
                </c:pt>
                <c:pt idx="44">
                  <c:v>4.8</c:v>
                </c:pt>
                <c:pt idx="45">
                  <c:v>4.8250000000000002</c:v>
                </c:pt>
                <c:pt idx="46">
                  <c:v>4.8499999999999996</c:v>
                </c:pt>
                <c:pt idx="47">
                  <c:v>4.875</c:v>
                </c:pt>
                <c:pt idx="48">
                  <c:v>4.9000000000000004</c:v>
                </c:pt>
                <c:pt idx="49">
                  <c:v>4.9249999999999998</c:v>
                </c:pt>
                <c:pt idx="50">
                  <c:v>4.95</c:v>
                </c:pt>
                <c:pt idx="51">
                  <c:v>4.9749999999999996</c:v>
                </c:pt>
                <c:pt idx="52">
                  <c:v>5</c:v>
                </c:pt>
                <c:pt idx="53">
                  <c:v>5.0250000000000004</c:v>
                </c:pt>
                <c:pt idx="54">
                  <c:v>5.05</c:v>
                </c:pt>
                <c:pt idx="55">
                  <c:v>5.0750000000000002</c:v>
                </c:pt>
                <c:pt idx="56">
                  <c:v>5.0999999999999996</c:v>
                </c:pt>
                <c:pt idx="57">
                  <c:v>5.125</c:v>
                </c:pt>
                <c:pt idx="58">
                  <c:v>5.15</c:v>
                </c:pt>
                <c:pt idx="59">
                  <c:v>5.1749999999999998</c:v>
                </c:pt>
                <c:pt idx="60">
                  <c:v>5.2</c:v>
                </c:pt>
                <c:pt idx="61">
                  <c:v>5.2249999999999996</c:v>
                </c:pt>
                <c:pt idx="62">
                  <c:v>5.25</c:v>
                </c:pt>
                <c:pt idx="63">
                  <c:v>5.2750000000000004</c:v>
                </c:pt>
                <c:pt idx="64">
                  <c:v>5.3</c:v>
                </c:pt>
                <c:pt idx="65">
                  <c:v>5.3250000000000002</c:v>
                </c:pt>
                <c:pt idx="66">
                  <c:v>5.35</c:v>
                </c:pt>
                <c:pt idx="67">
                  <c:v>5.375</c:v>
                </c:pt>
                <c:pt idx="68">
                  <c:v>5.4</c:v>
                </c:pt>
                <c:pt idx="69">
                  <c:v>5.4249999999999998</c:v>
                </c:pt>
                <c:pt idx="70">
                  <c:v>5.45</c:v>
                </c:pt>
                <c:pt idx="71">
                  <c:v>5.4749999999999996</c:v>
                </c:pt>
                <c:pt idx="72">
                  <c:v>5.5</c:v>
                </c:pt>
                <c:pt idx="73">
                  <c:v>5.5250000000000004</c:v>
                </c:pt>
                <c:pt idx="74">
                  <c:v>5.55</c:v>
                </c:pt>
                <c:pt idx="75">
                  <c:v>5.5750000000000002</c:v>
                </c:pt>
                <c:pt idx="76">
                  <c:v>5.6</c:v>
                </c:pt>
                <c:pt idx="77">
                  <c:v>5.625</c:v>
                </c:pt>
                <c:pt idx="78">
                  <c:v>5.65</c:v>
                </c:pt>
                <c:pt idx="79">
                  <c:v>5.6749999999999998</c:v>
                </c:pt>
                <c:pt idx="80">
                  <c:v>5.7</c:v>
                </c:pt>
                <c:pt idx="81">
                  <c:v>5.7249999999999996</c:v>
                </c:pt>
                <c:pt idx="82">
                  <c:v>5.75</c:v>
                </c:pt>
                <c:pt idx="83">
                  <c:v>5.7750000000000004</c:v>
                </c:pt>
                <c:pt idx="84">
                  <c:v>5.8</c:v>
                </c:pt>
                <c:pt idx="85">
                  <c:v>5.8250000000000002</c:v>
                </c:pt>
                <c:pt idx="86">
                  <c:v>5.85</c:v>
                </c:pt>
                <c:pt idx="87">
                  <c:v>5.875</c:v>
                </c:pt>
                <c:pt idx="88">
                  <c:v>5.9</c:v>
                </c:pt>
                <c:pt idx="89">
                  <c:v>5.9249999999999998</c:v>
                </c:pt>
                <c:pt idx="90">
                  <c:v>5.95</c:v>
                </c:pt>
                <c:pt idx="91">
                  <c:v>5.9749999999999996</c:v>
                </c:pt>
                <c:pt idx="92">
                  <c:v>6</c:v>
                </c:pt>
              </c:numCache>
            </c:numRef>
          </c:xVal>
          <c:yVal>
            <c:numRef>
              <c:f>A2T1___2!$J$7:$J$99</c:f>
              <c:numCache>
                <c:formatCode>General</c:formatCode>
                <c:ptCount val="93"/>
                <c:pt idx="0">
                  <c:v>1.63</c:v>
                </c:pt>
                <c:pt idx="1">
                  <c:v>1.61</c:v>
                </c:pt>
                <c:pt idx="2">
                  <c:v>1.54</c:v>
                </c:pt>
                <c:pt idx="3">
                  <c:v>1.49</c:v>
                </c:pt>
                <c:pt idx="4">
                  <c:v>1.42</c:v>
                </c:pt>
                <c:pt idx="5">
                  <c:v>1.36</c:v>
                </c:pt>
                <c:pt idx="6">
                  <c:v>1.36</c:v>
                </c:pt>
                <c:pt idx="7">
                  <c:v>1.36</c:v>
                </c:pt>
                <c:pt idx="8">
                  <c:v>1.34</c:v>
                </c:pt>
                <c:pt idx="9">
                  <c:v>1.4</c:v>
                </c:pt>
                <c:pt idx="10">
                  <c:v>1.39</c:v>
                </c:pt>
                <c:pt idx="11">
                  <c:v>1.45</c:v>
                </c:pt>
                <c:pt idx="12">
                  <c:v>1.46</c:v>
                </c:pt>
                <c:pt idx="13">
                  <c:v>1.53</c:v>
                </c:pt>
                <c:pt idx="14">
                  <c:v>1.47</c:v>
                </c:pt>
                <c:pt idx="15">
                  <c:v>1.47</c:v>
                </c:pt>
                <c:pt idx="16">
                  <c:v>1.42</c:v>
                </c:pt>
                <c:pt idx="17">
                  <c:v>1.36</c:v>
                </c:pt>
                <c:pt idx="18">
                  <c:v>1.3</c:v>
                </c:pt>
                <c:pt idx="19">
                  <c:v>1.29</c:v>
                </c:pt>
                <c:pt idx="20">
                  <c:v>1.29</c:v>
                </c:pt>
                <c:pt idx="21">
                  <c:v>1.35</c:v>
                </c:pt>
                <c:pt idx="22">
                  <c:v>1.4</c:v>
                </c:pt>
                <c:pt idx="23">
                  <c:v>1.4</c:v>
                </c:pt>
                <c:pt idx="24">
                  <c:v>1.51</c:v>
                </c:pt>
                <c:pt idx="25">
                  <c:v>1.51</c:v>
                </c:pt>
                <c:pt idx="26">
                  <c:v>1.4</c:v>
                </c:pt>
                <c:pt idx="27">
                  <c:v>1.35</c:v>
                </c:pt>
                <c:pt idx="28">
                  <c:v>1.36</c:v>
                </c:pt>
                <c:pt idx="29">
                  <c:v>1.3</c:v>
                </c:pt>
                <c:pt idx="30">
                  <c:v>1.31</c:v>
                </c:pt>
                <c:pt idx="31">
                  <c:v>1.24</c:v>
                </c:pt>
                <c:pt idx="32">
                  <c:v>1.25</c:v>
                </c:pt>
                <c:pt idx="33">
                  <c:v>1.19</c:v>
                </c:pt>
                <c:pt idx="34">
                  <c:v>1.1399999999999999</c:v>
                </c:pt>
                <c:pt idx="35">
                  <c:v>1.1399999999999999</c:v>
                </c:pt>
                <c:pt idx="36">
                  <c:v>1.1299999999999999</c:v>
                </c:pt>
                <c:pt idx="37">
                  <c:v>1.18</c:v>
                </c:pt>
                <c:pt idx="38">
                  <c:v>1.23</c:v>
                </c:pt>
                <c:pt idx="39">
                  <c:v>1.29</c:v>
                </c:pt>
                <c:pt idx="40">
                  <c:v>1.34</c:v>
                </c:pt>
                <c:pt idx="41">
                  <c:v>1.34</c:v>
                </c:pt>
                <c:pt idx="42">
                  <c:v>1.4</c:v>
                </c:pt>
                <c:pt idx="43">
                  <c:v>1.4</c:v>
                </c:pt>
                <c:pt idx="44">
                  <c:v>1.39</c:v>
                </c:pt>
                <c:pt idx="45">
                  <c:v>1.33</c:v>
                </c:pt>
                <c:pt idx="46">
                  <c:v>1.33</c:v>
                </c:pt>
                <c:pt idx="47">
                  <c:v>1.32</c:v>
                </c:pt>
                <c:pt idx="48">
                  <c:v>1.26</c:v>
                </c:pt>
                <c:pt idx="49">
                  <c:v>1.26</c:v>
                </c:pt>
                <c:pt idx="50">
                  <c:v>1.3</c:v>
                </c:pt>
                <c:pt idx="51">
                  <c:v>1.3</c:v>
                </c:pt>
                <c:pt idx="52">
                  <c:v>1.34</c:v>
                </c:pt>
                <c:pt idx="53">
                  <c:v>1.38</c:v>
                </c:pt>
                <c:pt idx="54">
                  <c:v>1.38</c:v>
                </c:pt>
                <c:pt idx="55">
                  <c:v>1.43</c:v>
                </c:pt>
                <c:pt idx="56">
                  <c:v>1.44</c:v>
                </c:pt>
                <c:pt idx="57">
                  <c:v>1.44</c:v>
                </c:pt>
                <c:pt idx="58">
                  <c:v>1.44</c:v>
                </c:pt>
                <c:pt idx="59">
                  <c:v>1.38</c:v>
                </c:pt>
                <c:pt idx="60">
                  <c:v>1.38</c:v>
                </c:pt>
                <c:pt idx="61">
                  <c:v>1.38</c:v>
                </c:pt>
                <c:pt idx="62">
                  <c:v>1.37</c:v>
                </c:pt>
                <c:pt idx="63">
                  <c:v>1.31</c:v>
                </c:pt>
                <c:pt idx="64">
                  <c:v>1.31</c:v>
                </c:pt>
                <c:pt idx="65">
                  <c:v>1.35</c:v>
                </c:pt>
                <c:pt idx="66">
                  <c:v>1.35</c:v>
                </c:pt>
                <c:pt idx="67">
                  <c:v>1.39</c:v>
                </c:pt>
                <c:pt idx="68">
                  <c:v>1.39</c:v>
                </c:pt>
                <c:pt idx="69">
                  <c:v>1.43</c:v>
                </c:pt>
                <c:pt idx="70">
                  <c:v>1.43</c:v>
                </c:pt>
                <c:pt idx="71">
                  <c:v>1.39</c:v>
                </c:pt>
                <c:pt idx="72">
                  <c:v>1.38</c:v>
                </c:pt>
                <c:pt idx="73">
                  <c:v>1.29</c:v>
                </c:pt>
                <c:pt idx="74">
                  <c:v>1.3</c:v>
                </c:pt>
                <c:pt idx="75">
                  <c:v>1.25</c:v>
                </c:pt>
                <c:pt idx="76">
                  <c:v>1.25</c:v>
                </c:pt>
                <c:pt idx="77">
                  <c:v>1.29</c:v>
                </c:pt>
                <c:pt idx="78">
                  <c:v>1.31</c:v>
                </c:pt>
                <c:pt idx="79">
                  <c:v>1.35</c:v>
                </c:pt>
                <c:pt idx="80">
                  <c:v>1.43</c:v>
                </c:pt>
                <c:pt idx="81">
                  <c:v>1.47</c:v>
                </c:pt>
                <c:pt idx="82">
                  <c:v>1.57</c:v>
                </c:pt>
                <c:pt idx="83">
                  <c:v>1.59</c:v>
                </c:pt>
                <c:pt idx="84">
                  <c:v>1.63</c:v>
                </c:pt>
                <c:pt idx="85">
                  <c:v>1.67</c:v>
                </c:pt>
                <c:pt idx="86">
                  <c:v>1.65</c:v>
                </c:pt>
                <c:pt idx="87">
                  <c:v>1.7</c:v>
                </c:pt>
                <c:pt idx="88">
                  <c:v>1.68</c:v>
                </c:pt>
                <c:pt idx="89">
                  <c:v>1.67</c:v>
                </c:pt>
                <c:pt idx="90">
                  <c:v>1.67</c:v>
                </c:pt>
                <c:pt idx="91">
                  <c:v>1.76</c:v>
                </c:pt>
                <c:pt idx="92">
                  <c:v>1.77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25216"/>
        <c:axId val="33656832"/>
      </c:scatterChart>
      <c:valAx>
        <c:axId val="33625216"/>
        <c:scaling>
          <c:orientation val="minMax"/>
          <c:max val="6"/>
          <c:min val="3.7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 [MHz]</a:t>
                </a:r>
              </a:p>
            </c:rich>
          </c:tx>
          <c:layout>
            <c:manualLayout>
              <c:xMode val="edge"/>
              <c:yMode val="edge"/>
              <c:x val="0.39296794208893487"/>
              <c:y val="0.91694915254237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56832"/>
        <c:crossesAt val="0.5"/>
        <c:crossBetween val="midCat"/>
      </c:valAx>
      <c:valAx>
        <c:axId val="33656832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SWR</a:t>
                </a:r>
              </a:p>
            </c:rich>
          </c:tx>
          <c:layout>
            <c:manualLayout>
              <c:xMode val="edge"/>
              <c:yMode val="edge"/>
              <c:x val="6.2047569803516025E-3"/>
              <c:y val="0.45084745762711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625216"/>
        <c:crosses val="autoZero"/>
        <c:crossBetween val="midCat"/>
        <c:majorUnit val="0.5"/>
        <c:minorUnit val="0.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1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3028" cy="56076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0.10488</cdr:x>
      <cdr:y>0.48292</cdr:y>
    </cdr:from>
    <cdr:to>
      <cdr:x>0.34985</cdr:x>
      <cdr:y>0.65742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185" y="2708059"/>
          <a:ext cx="2254534" cy="97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26 Sept 2000</a:t>
          </a:r>
        </a:p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After repairing a shorted 42mm transmission line</a:t>
          </a:r>
        </a:p>
      </cdr:txBody>
    </cdr:sp>
  </cdr:relSizeAnchor>
  <cdr:relSizeAnchor xmlns:cdr="http://schemas.openxmlformats.org/drawingml/2006/chartDrawing">
    <cdr:from>
      <cdr:x>0.37375</cdr:x>
      <cdr:y>0.6325</cdr:y>
    </cdr:from>
    <cdr:to>
      <cdr:x>0.37375</cdr:x>
      <cdr:y>0.82825</cdr:y>
    </cdr:to>
    <cdr:sp macro="" textlink="">
      <cdr:nvSpPr>
        <cdr:cNvPr id="102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42490" y="3554492"/>
          <a:ext cx="0" cy="1100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0.49975</cdr:x>
      <cdr:y>0.6325</cdr:y>
    </cdr:from>
    <cdr:to>
      <cdr:x>0.49975</cdr:x>
      <cdr:y>0.82825</cdr:y>
    </cdr:to>
    <cdr:sp macro="" textlink="">
      <cdr:nvSpPr>
        <cdr:cNvPr id="10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603035" y="3554492"/>
          <a:ext cx="0" cy="1100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0.19775</cdr:x>
      <cdr:y>0.6325</cdr:y>
    </cdr:from>
    <cdr:to>
      <cdr:x>0.19775</cdr:x>
      <cdr:y>0.82825</cdr:y>
    </cdr:to>
    <cdr:sp macro="" textlink="">
      <cdr:nvSpPr>
        <cdr:cNvPr id="1033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21411" y="3554492"/>
          <a:ext cx="0" cy="1100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0.6775</cdr:x>
      <cdr:y>0.6325</cdr:y>
    </cdr:from>
    <cdr:to>
      <cdr:x>0.6775</cdr:x>
      <cdr:y>0.82825</cdr:y>
    </cdr:to>
    <cdr:sp macro="" textlink="">
      <cdr:nvSpPr>
        <cdr:cNvPr id="103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240232" y="3554492"/>
          <a:ext cx="0" cy="1100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0.6845</cdr:x>
      <cdr:y>0.7455</cdr:y>
    </cdr:from>
    <cdr:to>
      <cdr:x>0.90175</cdr:x>
      <cdr:y>0.79625</cdr:y>
    </cdr:to>
    <cdr:sp macro="" textlink="">
      <cdr:nvSpPr>
        <cdr:cNvPr id="103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4707" y="4189524"/>
          <a:ext cx="2001019" cy="285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Licensed HF frequencies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0.13975</cdr:x>
      <cdr:y>0.0715</cdr:y>
    </cdr:from>
    <cdr:to>
      <cdr:x>0.30825</cdr:x>
      <cdr:y>0.2545</cdr:y>
    </cdr:to>
    <cdr:sp macro="" textlink="">
      <cdr:nvSpPr>
        <cdr:cNvPr id="103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7192" y="401812"/>
          <a:ext cx="1551999" cy="1028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23 Sept 2000</a:t>
          </a:r>
        </a:p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Too many values greater than1.5: Must be faulty</a:t>
          </a:r>
        </a:p>
      </cdr:txBody>
    </cdr:sp>
  </cdr:relSizeAnchor>
  <cdr:relSizeAnchor xmlns:cdr="http://schemas.openxmlformats.org/drawingml/2006/chartDrawing">
    <cdr:from>
      <cdr:x>0.218</cdr:x>
      <cdr:y>0.198</cdr:y>
    </cdr:from>
    <cdr:to>
      <cdr:x>0.218</cdr:x>
      <cdr:y>0.28775</cdr:y>
    </cdr:to>
    <cdr:sp macro="" textlink="">
      <cdr:nvSpPr>
        <cdr:cNvPr id="1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7927" y="1112711"/>
          <a:ext cx="0" cy="5043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0.1793</cdr:x>
      <cdr:y>0.39175</cdr:y>
    </cdr:from>
    <cdr:to>
      <cdr:x>0.1915</cdr:x>
      <cdr:y>0.49282</cdr:y>
    </cdr:to>
    <cdr:sp macro="" textlink="">
      <cdr:nvSpPr>
        <cdr:cNvPr id="1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50107" y="2196806"/>
          <a:ext cx="112274" cy="566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7" workbookViewId="0">
      <selection activeCell="B7" sqref="B7:B99"/>
    </sheetView>
  </sheetViews>
  <sheetFormatPr defaultRowHeight="12.75" x14ac:dyDescent="0.2"/>
  <sheetData>
    <row r="1" spans="1:14" x14ac:dyDescent="0.2">
      <c r="A1" t="s">
        <v>0</v>
      </c>
      <c r="C1" s="3" t="s">
        <v>17</v>
      </c>
      <c r="E1" t="str">
        <f>CONCATENATE(A1,C1)</f>
        <v>Array:  2  Tx:  1</v>
      </c>
    </row>
    <row r="2" spans="1:14" x14ac:dyDescent="0.2">
      <c r="A2" s="1">
        <v>36792</v>
      </c>
      <c r="B2" s="1"/>
      <c r="E2" s="4"/>
      <c r="I2" s="1">
        <v>36795</v>
      </c>
    </row>
    <row r="3" spans="1:14" x14ac:dyDescent="0.2">
      <c r="A3" s="2">
        <v>0.71400462962962974</v>
      </c>
      <c r="B3" s="2"/>
      <c r="E3" t="s">
        <v>18</v>
      </c>
      <c r="I3" s="2">
        <v>0.66347222222222224</v>
      </c>
    </row>
    <row r="4" spans="1:14" x14ac:dyDescent="0.2">
      <c r="A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16</v>
      </c>
      <c r="I4" t="s">
        <v>1</v>
      </c>
      <c r="J4" t="s">
        <v>2</v>
      </c>
      <c r="K4" t="s">
        <v>3</v>
      </c>
      <c r="L4" t="s">
        <v>4</v>
      </c>
      <c r="M4" t="s">
        <v>5</v>
      </c>
      <c r="N4" t="s">
        <v>6</v>
      </c>
    </row>
    <row r="5" spans="1:14" x14ac:dyDescent="0.2">
      <c r="A5" t="s">
        <v>7</v>
      </c>
      <c r="D5" t="s">
        <v>8</v>
      </c>
      <c r="E5" t="s">
        <v>9</v>
      </c>
      <c r="F5" t="s">
        <v>10</v>
      </c>
      <c r="G5" t="s">
        <v>10</v>
      </c>
      <c r="I5" t="s">
        <v>7</v>
      </c>
      <c r="K5" t="s">
        <v>8</v>
      </c>
      <c r="L5" t="s">
        <v>9</v>
      </c>
      <c r="M5" t="s">
        <v>10</v>
      </c>
      <c r="N5" t="s">
        <v>10</v>
      </c>
    </row>
    <row r="6" spans="1:14" x14ac:dyDescent="0.2">
      <c r="A6" t="s">
        <v>11</v>
      </c>
      <c r="C6" t="s">
        <v>12</v>
      </c>
      <c r="D6" t="s">
        <v>13</v>
      </c>
      <c r="E6" t="s">
        <v>14</v>
      </c>
      <c r="F6" t="s">
        <v>13</v>
      </c>
      <c r="G6" t="s">
        <v>15</v>
      </c>
      <c r="I6" t="s">
        <v>11</v>
      </c>
      <c r="J6" t="s">
        <v>12</v>
      </c>
      <c r="K6" t="s">
        <v>13</v>
      </c>
      <c r="L6" t="s">
        <v>14</v>
      </c>
      <c r="M6" t="s">
        <v>13</v>
      </c>
      <c r="N6" t="s">
        <v>15</v>
      </c>
    </row>
    <row r="7" spans="1:14" x14ac:dyDescent="0.2">
      <c r="A7">
        <v>3700</v>
      </c>
      <c r="B7">
        <f>A7/1000</f>
        <v>3.7</v>
      </c>
      <c r="C7">
        <v>1.69</v>
      </c>
      <c r="D7">
        <v>0</v>
      </c>
      <c r="E7">
        <v>0.26</v>
      </c>
      <c r="F7">
        <v>858</v>
      </c>
      <c r="G7">
        <v>1536</v>
      </c>
      <c r="H7">
        <f>10*D7/(E7)</f>
        <v>0</v>
      </c>
      <c r="I7">
        <v>3700</v>
      </c>
      <c r="J7">
        <v>1.63</v>
      </c>
      <c r="K7">
        <v>4.12</v>
      </c>
      <c r="L7">
        <v>0.31</v>
      </c>
      <c r="M7">
        <v>822</v>
      </c>
      <c r="N7">
        <v>1600</v>
      </c>
    </row>
    <row r="8" spans="1:14" x14ac:dyDescent="0.2">
      <c r="A8">
        <v>3725</v>
      </c>
      <c r="B8">
        <f t="shared" ref="B8:B71" si="0">A8/1000</f>
        <v>3.7250000000000001</v>
      </c>
      <c r="C8">
        <v>1.56</v>
      </c>
      <c r="D8">
        <v>2.94</v>
      </c>
      <c r="E8">
        <v>0.26</v>
      </c>
      <c r="F8">
        <v>810</v>
      </c>
      <c r="G8">
        <v>1536</v>
      </c>
      <c r="H8">
        <f t="shared" ref="H8:H71" si="1">10*D8/(E8)</f>
        <v>113.07692307692307</v>
      </c>
      <c r="I8">
        <v>3725</v>
      </c>
      <c r="J8">
        <v>1.61</v>
      </c>
      <c r="K8">
        <v>4.12</v>
      </c>
      <c r="L8">
        <v>0.31</v>
      </c>
      <c r="M8">
        <v>804</v>
      </c>
      <c r="N8">
        <v>1576</v>
      </c>
    </row>
    <row r="9" spans="1:14" x14ac:dyDescent="0.2">
      <c r="A9">
        <v>3750</v>
      </c>
      <c r="B9">
        <f t="shared" si="0"/>
        <v>3.75</v>
      </c>
      <c r="C9">
        <v>1.56</v>
      </c>
      <c r="D9">
        <v>2.94</v>
      </c>
      <c r="E9">
        <v>0.26</v>
      </c>
      <c r="F9">
        <v>780</v>
      </c>
      <c r="G9">
        <v>1536</v>
      </c>
      <c r="H9">
        <f t="shared" si="1"/>
        <v>113.07692307692307</v>
      </c>
      <c r="I9">
        <v>3750</v>
      </c>
      <c r="J9">
        <v>1.54</v>
      </c>
      <c r="K9">
        <v>4.12</v>
      </c>
      <c r="L9">
        <v>0.31</v>
      </c>
      <c r="M9">
        <v>792</v>
      </c>
      <c r="N9">
        <v>1528</v>
      </c>
    </row>
    <row r="10" spans="1:14" x14ac:dyDescent="0.2">
      <c r="A10">
        <v>3775</v>
      </c>
      <c r="B10">
        <f t="shared" si="0"/>
        <v>3.7749999999999999</v>
      </c>
      <c r="C10">
        <v>1.49</v>
      </c>
      <c r="D10">
        <v>2.94</v>
      </c>
      <c r="E10">
        <v>0.26</v>
      </c>
      <c r="F10">
        <v>768</v>
      </c>
      <c r="G10">
        <v>1504</v>
      </c>
      <c r="H10">
        <f t="shared" si="1"/>
        <v>113.07692307692307</v>
      </c>
      <c r="I10">
        <v>3775</v>
      </c>
      <c r="J10">
        <v>1.49</v>
      </c>
      <c r="K10">
        <v>4.12</v>
      </c>
      <c r="L10">
        <v>0.31</v>
      </c>
      <c r="M10">
        <v>786</v>
      </c>
      <c r="N10">
        <v>1504</v>
      </c>
    </row>
    <row r="11" spans="1:14" x14ac:dyDescent="0.2">
      <c r="A11">
        <v>3800</v>
      </c>
      <c r="B11">
        <f t="shared" si="0"/>
        <v>3.8</v>
      </c>
      <c r="C11">
        <v>1.49</v>
      </c>
      <c r="D11">
        <v>2.94</v>
      </c>
      <c r="E11">
        <v>0.26</v>
      </c>
      <c r="F11">
        <v>744</v>
      </c>
      <c r="G11">
        <v>1504</v>
      </c>
      <c r="H11">
        <f t="shared" si="1"/>
        <v>113.07692307692307</v>
      </c>
      <c r="I11">
        <v>3800</v>
      </c>
      <c r="J11">
        <v>1.42</v>
      </c>
      <c r="K11">
        <v>4.12</v>
      </c>
      <c r="L11">
        <v>0.31</v>
      </c>
      <c r="M11">
        <v>756</v>
      </c>
      <c r="N11">
        <v>1504</v>
      </c>
    </row>
    <row r="12" spans="1:14" x14ac:dyDescent="0.2">
      <c r="A12">
        <v>3825</v>
      </c>
      <c r="B12">
        <f t="shared" si="0"/>
        <v>3.8250000000000002</v>
      </c>
      <c r="C12">
        <v>1.5</v>
      </c>
      <c r="D12">
        <v>2.94</v>
      </c>
      <c r="E12">
        <v>0.26</v>
      </c>
      <c r="F12">
        <v>726</v>
      </c>
      <c r="G12">
        <v>1504</v>
      </c>
      <c r="H12">
        <f t="shared" si="1"/>
        <v>113.07692307692307</v>
      </c>
      <c r="I12">
        <v>3825</v>
      </c>
      <c r="J12">
        <v>1.36</v>
      </c>
      <c r="K12">
        <v>4.12</v>
      </c>
      <c r="L12">
        <v>0.31</v>
      </c>
      <c r="M12">
        <v>732</v>
      </c>
      <c r="N12">
        <v>1504</v>
      </c>
    </row>
    <row r="13" spans="1:14" x14ac:dyDescent="0.2">
      <c r="A13">
        <v>3850</v>
      </c>
      <c r="B13">
        <f t="shared" si="0"/>
        <v>3.85</v>
      </c>
      <c r="C13">
        <v>1.5</v>
      </c>
      <c r="D13">
        <v>2.94</v>
      </c>
      <c r="E13">
        <v>0.26</v>
      </c>
      <c r="F13">
        <v>696</v>
      </c>
      <c r="G13">
        <v>1568</v>
      </c>
      <c r="H13">
        <f t="shared" si="1"/>
        <v>113.07692307692307</v>
      </c>
      <c r="I13">
        <v>3850</v>
      </c>
      <c r="J13">
        <v>1.36</v>
      </c>
      <c r="K13">
        <v>4.12</v>
      </c>
      <c r="L13">
        <v>0.31</v>
      </c>
      <c r="M13">
        <v>714</v>
      </c>
      <c r="N13">
        <v>1504</v>
      </c>
    </row>
    <row r="14" spans="1:14" x14ac:dyDescent="0.2">
      <c r="A14">
        <v>3875</v>
      </c>
      <c r="B14">
        <f t="shared" si="0"/>
        <v>3.875</v>
      </c>
      <c r="C14">
        <v>1.56</v>
      </c>
      <c r="D14">
        <v>2.94</v>
      </c>
      <c r="E14">
        <v>0.26</v>
      </c>
      <c r="F14">
        <v>672</v>
      </c>
      <c r="G14">
        <v>1632</v>
      </c>
      <c r="H14">
        <f t="shared" si="1"/>
        <v>113.07692307692307</v>
      </c>
      <c r="I14">
        <v>3875</v>
      </c>
      <c r="J14">
        <v>1.36</v>
      </c>
      <c r="K14">
        <v>4.12</v>
      </c>
      <c r="L14">
        <v>0.31</v>
      </c>
      <c r="M14">
        <v>690</v>
      </c>
      <c r="N14">
        <v>1560</v>
      </c>
    </row>
    <row r="15" spans="1:14" x14ac:dyDescent="0.2">
      <c r="A15">
        <v>3900</v>
      </c>
      <c r="B15">
        <f t="shared" si="0"/>
        <v>3.9</v>
      </c>
      <c r="C15">
        <v>1.55</v>
      </c>
      <c r="D15">
        <v>2.94</v>
      </c>
      <c r="E15">
        <v>0.26</v>
      </c>
      <c r="F15">
        <v>660</v>
      </c>
      <c r="G15">
        <v>1656</v>
      </c>
      <c r="H15">
        <f t="shared" si="1"/>
        <v>113.07692307692307</v>
      </c>
      <c r="I15">
        <v>3900</v>
      </c>
      <c r="J15">
        <v>1.34</v>
      </c>
      <c r="K15">
        <v>4.71</v>
      </c>
      <c r="L15">
        <v>0.31</v>
      </c>
      <c r="M15">
        <v>660</v>
      </c>
      <c r="N15">
        <v>1592</v>
      </c>
    </row>
    <row r="16" spans="1:14" x14ac:dyDescent="0.2">
      <c r="A16">
        <v>3925</v>
      </c>
      <c r="B16">
        <f t="shared" si="0"/>
        <v>3.9249999999999998</v>
      </c>
      <c r="C16">
        <v>1.69</v>
      </c>
      <c r="D16">
        <v>3.53</v>
      </c>
      <c r="E16">
        <v>0.26</v>
      </c>
      <c r="F16">
        <v>648</v>
      </c>
      <c r="G16">
        <v>1656</v>
      </c>
      <c r="H16">
        <f t="shared" si="1"/>
        <v>135.76923076923075</v>
      </c>
      <c r="I16">
        <v>3925</v>
      </c>
      <c r="J16">
        <v>1.4</v>
      </c>
      <c r="K16">
        <v>4.71</v>
      </c>
      <c r="L16">
        <v>0.31</v>
      </c>
      <c r="M16">
        <v>660</v>
      </c>
      <c r="N16">
        <v>1592</v>
      </c>
    </row>
    <row r="17" spans="1:14" x14ac:dyDescent="0.2">
      <c r="A17">
        <v>3950</v>
      </c>
      <c r="B17">
        <f t="shared" si="0"/>
        <v>3.95</v>
      </c>
      <c r="C17">
        <v>1.67</v>
      </c>
      <c r="D17">
        <v>3.53</v>
      </c>
      <c r="E17">
        <v>0.26</v>
      </c>
      <c r="F17">
        <v>660</v>
      </c>
      <c r="G17">
        <v>1568</v>
      </c>
      <c r="H17">
        <f t="shared" si="1"/>
        <v>135.76923076923075</v>
      </c>
      <c r="I17">
        <v>3950</v>
      </c>
      <c r="J17">
        <v>1.39</v>
      </c>
      <c r="K17">
        <v>4.71</v>
      </c>
      <c r="L17">
        <v>0.31</v>
      </c>
      <c r="M17">
        <v>648</v>
      </c>
      <c r="N17">
        <v>1592</v>
      </c>
    </row>
    <row r="18" spans="1:14" x14ac:dyDescent="0.2">
      <c r="A18">
        <v>3975</v>
      </c>
      <c r="B18">
        <f t="shared" si="0"/>
        <v>3.9750000000000001</v>
      </c>
      <c r="C18">
        <v>1.75</v>
      </c>
      <c r="D18">
        <v>3.53</v>
      </c>
      <c r="E18">
        <v>0.26</v>
      </c>
      <c r="F18">
        <v>672</v>
      </c>
      <c r="G18">
        <v>1472</v>
      </c>
      <c r="H18">
        <f t="shared" si="1"/>
        <v>135.76923076923075</v>
      </c>
      <c r="I18">
        <v>3975</v>
      </c>
      <c r="J18">
        <v>1.45</v>
      </c>
      <c r="K18">
        <v>4.71</v>
      </c>
      <c r="L18">
        <v>0.31</v>
      </c>
      <c r="M18">
        <v>648</v>
      </c>
      <c r="N18">
        <v>1520</v>
      </c>
    </row>
    <row r="19" spans="1:14" x14ac:dyDescent="0.2">
      <c r="A19">
        <v>4000</v>
      </c>
      <c r="B19">
        <f t="shared" si="0"/>
        <v>4</v>
      </c>
      <c r="C19">
        <v>1.69</v>
      </c>
      <c r="D19">
        <v>3.53</v>
      </c>
      <c r="E19">
        <v>0.26</v>
      </c>
      <c r="F19">
        <v>690</v>
      </c>
      <c r="G19">
        <v>1392</v>
      </c>
      <c r="H19">
        <f t="shared" si="1"/>
        <v>135.76923076923075</v>
      </c>
      <c r="I19">
        <v>4000</v>
      </c>
      <c r="J19">
        <v>1.46</v>
      </c>
      <c r="K19">
        <v>4.71</v>
      </c>
      <c r="L19">
        <v>0.31</v>
      </c>
      <c r="M19">
        <v>660</v>
      </c>
      <c r="N19">
        <v>1456</v>
      </c>
    </row>
    <row r="20" spans="1:14" x14ac:dyDescent="0.2">
      <c r="A20">
        <v>4025</v>
      </c>
      <c r="B20">
        <f t="shared" si="0"/>
        <v>4.0250000000000004</v>
      </c>
      <c r="C20">
        <v>1.71</v>
      </c>
      <c r="D20">
        <v>2.94</v>
      </c>
      <c r="E20">
        <v>0.26</v>
      </c>
      <c r="F20">
        <v>690</v>
      </c>
      <c r="G20">
        <v>1328</v>
      </c>
      <c r="H20">
        <f t="shared" si="1"/>
        <v>113.07692307692307</v>
      </c>
      <c r="I20">
        <v>4025</v>
      </c>
      <c r="J20">
        <v>1.53</v>
      </c>
      <c r="K20">
        <v>4.12</v>
      </c>
      <c r="L20">
        <v>0.31</v>
      </c>
      <c r="M20">
        <v>666</v>
      </c>
      <c r="N20">
        <v>1392</v>
      </c>
    </row>
    <row r="21" spans="1:14" x14ac:dyDescent="0.2">
      <c r="A21">
        <v>4050</v>
      </c>
      <c r="B21">
        <f t="shared" si="0"/>
        <v>4.05</v>
      </c>
      <c r="C21">
        <v>1.65</v>
      </c>
      <c r="D21">
        <v>2.94</v>
      </c>
      <c r="E21">
        <v>0.26</v>
      </c>
      <c r="F21">
        <v>690</v>
      </c>
      <c r="G21">
        <v>1288</v>
      </c>
      <c r="H21">
        <f t="shared" si="1"/>
        <v>113.07692307692307</v>
      </c>
      <c r="I21">
        <v>4050</v>
      </c>
      <c r="J21">
        <v>1.47</v>
      </c>
      <c r="K21">
        <v>4.12</v>
      </c>
      <c r="L21">
        <v>0.31</v>
      </c>
      <c r="M21">
        <v>672</v>
      </c>
      <c r="N21">
        <v>1336</v>
      </c>
    </row>
    <row r="22" spans="1:14" x14ac:dyDescent="0.2">
      <c r="A22">
        <v>4075</v>
      </c>
      <c r="B22">
        <f t="shared" si="0"/>
        <v>4.0750000000000002</v>
      </c>
      <c r="C22">
        <v>1.65</v>
      </c>
      <c r="D22">
        <v>2.94</v>
      </c>
      <c r="E22">
        <v>0.26</v>
      </c>
      <c r="F22">
        <v>684</v>
      </c>
      <c r="G22">
        <v>1264</v>
      </c>
      <c r="H22">
        <f t="shared" si="1"/>
        <v>113.07692307692307</v>
      </c>
      <c r="I22">
        <v>4075</v>
      </c>
      <c r="J22">
        <v>1.47</v>
      </c>
      <c r="K22">
        <v>4.12</v>
      </c>
      <c r="L22">
        <v>0.31</v>
      </c>
      <c r="M22">
        <v>672</v>
      </c>
      <c r="N22">
        <v>1296</v>
      </c>
    </row>
    <row r="23" spans="1:14" x14ac:dyDescent="0.2">
      <c r="A23">
        <v>4100</v>
      </c>
      <c r="B23">
        <f t="shared" si="0"/>
        <v>4.0999999999999996</v>
      </c>
      <c r="C23">
        <v>1.56</v>
      </c>
      <c r="D23">
        <v>2.94</v>
      </c>
      <c r="E23">
        <v>0.26</v>
      </c>
      <c r="F23">
        <v>654</v>
      </c>
      <c r="G23">
        <v>1264</v>
      </c>
      <c r="H23">
        <f t="shared" si="1"/>
        <v>113.07692307692307</v>
      </c>
      <c r="I23">
        <v>4100</v>
      </c>
      <c r="J23">
        <v>1.42</v>
      </c>
      <c r="K23">
        <v>4.12</v>
      </c>
      <c r="L23">
        <v>0.31</v>
      </c>
      <c r="M23">
        <v>660</v>
      </c>
      <c r="N23">
        <v>1272</v>
      </c>
    </row>
    <row r="24" spans="1:14" x14ac:dyDescent="0.2">
      <c r="A24">
        <v>4125</v>
      </c>
      <c r="B24">
        <f t="shared" si="0"/>
        <v>4.125</v>
      </c>
      <c r="C24">
        <v>1.56</v>
      </c>
      <c r="D24">
        <v>2.94</v>
      </c>
      <c r="E24">
        <v>0.26</v>
      </c>
      <c r="F24">
        <v>636</v>
      </c>
      <c r="G24">
        <v>1264</v>
      </c>
      <c r="H24">
        <f t="shared" si="1"/>
        <v>113.07692307692307</v>
      </c>
      <c r="I24">
        <v>4125</v>
      </c>
      <c r="J24">
        <v>1.36</v>
      </c>
      <c r="K24">
        <v>4.12</v>
      </c>
      <c r="L24">
        <v>0.31</v>
      </c>
      <c r="M24">
        <v>648</v>
      </c>
      <c r="N24">
        <v>1272</v>
      </c>
    </row>
    <row r="25" spans="1:14" x14ac:dyDescent="0.2">
      <c r="A25">
        <v>4150</v>
      </c>
      <c r="B25">
        <f t="shared" si="0"/>
        <v>4.1500000000000004</v>
      </c>
      <c r="C25">
        <v>1.49</v>
      </c>
      <c r="D25">
        <v>2.94</v>
      </c>
      <c r="E25">
        <v>0.26</v>
      </c>
      <c r="F25">
        <v>612</v>
      </c>
      <c r="G25">
        <v>1264</v>
      </c>
      <c r="H25">
        <f t="shared" si="1"/>
        <v>113.07692307692307</v>
      </c>
      <c r="I25">
        <v>4150</v>
      </c>
      <c r="J25">
        <v>1.3</v>
      </c>
      <c r="K25">
        <v>4.12</v>
      </c>
      <c r="L25">
        <v>0.31</v>
      </c>
      <c r="M25">
        <v>630</v>
      </c>
      <c r="N25">
        <v>1272</v>
      </c>
    </row>
    <row r="26" spans="1:14" x14ac:dyDescent="0.2">
      <c r="A26">
        <v>4175</v>
      </c>
      <c r="B26">
        <f t="shared" si="0"/>
        <v>4.1749999999999998</v>
      </c>
      <c r="C26">
        <v>1.5</v>
      </c>
      <c r="D26">
        <v>2.94</v>
      </c>
      <c r="E26">
        <v>0.26</v>
      </c>
      <c r="F26">
        <v>606</v>
      </c>
      <c r="G26">
        <v>1264</v>
      </c>
      <c r="H26">
        <f t="shared" si="1"/>
        <v>113.07692307692307</v>
      </c>
      <c r="I26">
        <v>4175</v>
      </c>
      <c r="J26">
        <v>1.29</v>
      </c>
      <c r="K26">
        <v>4.12</v>
      </c>
      <c r="L26">
        <v>0.31</v>
      </c>
      <c r="M26">
        <v>612</v>
      </c>
      <c r="N26">
        <v>1272</v>
      </c>
    </row>
    <row r="27" spans="1:14" x14ac:dyDescent="0.2">
      <c r="A27">
        <v>4200</v>
      </c>
      <c r="B27">
        <f t="shared" si="0"/>
        <v>4.2</v>
      </c>
      <c r="C27">
        <v>1.5</v>
      </c>
      <c r="D27">
        <v>2.94</v>
      </c>
      <c r="E27">
        <v>0.26</v>
      </c>
      <c r="F27">
        <v>588</v>
      </c>
      <c r="G27">
        <v>1304</v>
      </c>
      <c r="H27">
        <f t="shared" si="1"/>
        <v>113.07692307692307</v>
      </c>
      <c r="I27">
        <v>4200</v>
      </c>
      <c r="J27">
        <v>1.29</v>
      </c>
      <c r="K27">
        <v>4.12</v>
      </c>
      <c r="L27">
        <v>0.31</v>
      </c>
      <c r="M27">
        <v>594</v>
      </c>
      <c r="N27">
        <v>1272</v>
      </c>
    </row>
    <row r="28" spans="1:14" x14ac:dyDescent="0.2">
      <c r="A28">
        <v>4225</v>
      </c>
      <c r="B28">
        <f t="shared" si="0"/>
        <v>4.2249999999999996</v>
      </c>
      <c r="C28">
        <v>1.5</v>
      </c>
      <c r="D28">
        <v>2.94</v>
      </c>
      <c r="E28">
        <v>0.26</v>
      </c>
      <c r="F28">
        <v>564</v>
      </c>
      <c r="G28">
        <v>1352</v>
      </c>
      <c r="H28">
        <f t="shared" si="1"/>
        <v>113.07692307692307</v>
      </c>
      <c r="I28">
        <v>4225</v>
      </c>
      <c r="J28">
        <v>1.35</v>
      </c>
      <c r="K28">
        <v>4.12</v>
      </c>
      <c r="L28">
        <v>0.31</v>
      </c>
      <c r="M28">
        <v>570</v>
      </c>
      <c r="N28">
        <v>1296</v>
      </c>
    </row>
    <row r="29" spans="1:14" x14ac:dyDescent="0.2">
      <c r="A29">
        <v>4250</v>
      </c>
      <c r="B29">
        <f t="shared" si="0"/>
        <v>4.25</v>
      </c>
      <c r="C29">
        <v>1.55</v>
      </c>
      <c r="D29">
        <v>2.94</v>
      </c>
      <c r="E29">
        <v>0.26</v>
      </c>
      <c r="F29">
        <v>552</v>
      </c>
      <c r="G29">
        <v>1368</v>
      </c>
      <c r="H29">
        <f t="shared" si="1"/>
        <v>113.07692307692307</v>
      </c>
      <c r="I29">
        <v>4250</v>
      </c>
      <c r="J29">
        <v>1.4</v>
      </c>
      <c r="K29">
        <v>4.71</v>
      </c>
      <c r="L29">
        <v>0.31</v>
      </c>
      <c r="M29">
        <v>558</v>
      </c>
      <c r="N29">
        <v>1328</v>
      </c>
    </row>
    <row r="30" spans="1:14" x14ac:dyDescent="0.2">
      <c r="A30">
        <v>4275</v>
      </c>
      <c r="B30">
        <f t="shared" si="0"/>
        <v>4.2750000000000004</v>
      </c>
      <c r="C30">
        <v>1.61</v>
      </c>
      <c r="D30">
        <v>3.53</v>
      </c>
      <c r="E30">
        <v>0.26</v>
      </c>
      <c r="F30">
        <v>546</v>
      </c>
      <c r="G30">
        <v>1368</v>
      </c>
      <c r="H30">
        <f t="shared" si="1"/>
        <v>135.76923076923075</v>
      </c>
      <c r="I30">
        <v>4275</v>
      </c>
      <c r="J30">
        <v>1.4</v>
      </c>
      <c r="K30">
        <v>4.71</v>
      </c>
      <c r="L30">
        <v>0.31</v>
      </c>
      <c r="M30">
        <v>552</v>
      </c>
      <c r="N30">
        <v>1328</v>
      </c>
    </row>
    <row r="31" spans="1:14" x14ac:dyDescent="0.2">
      <c r="A31">
        <v>4300</v>
      </c>
      <c r="B31">
        <f t="shared" si="0"/>
        <v>4.3</v>
      </c>
      <c r="C31">
        <v>1.69</v>
      </c>
      <c r="D31">
        <v>3.53</v>
      </c>
      <c r="E31">
        <v>0.26</v>
      </c>
      <c r="F31">
        <v>552</v>
      </c>
      <c r="G31">
        <v>1312</v>
      </c>
      <c r="H31">
        <f t="shared" si="1"/>
        <v>135.76923076923075</v>
      </c>
      <c r="I31">
        <v>4300</v>
      </c>
      <c r="J31">
        <v>1.51</v>
      </c>
      <c r="K31">
        <v>4.71</v>
      </c>
      <c r="L31">
        <v>0.31</v>
      </c>
      <c r="M31">
        <v>546</v>
      </c>
      <c r="N31">
        <v>1328</v>
      </c>
    </row>
    <row r="32" spans="1:14" x14ac:dyDescent="0.2">
      <c r="A32">
        <v>4325</v>
      </c>
      <c r="B32">
        <f t="shared" si="0"/>
        <v>4.3250000000000002</v>
      </c>
      <c r="C32">
        <v>1.69</v>
      </c>
      <c r="D32">
        <v>3.53</v>
      </c>
      <c r="E32">
        <v>0.26</v>
      </c>
      <c r="F32">
        <v>564</v>
      </c>
      <c r="G32">
        <v>1240</v>
      </c>
      <c r="H32">
        <f t="shared" si="1"/>
        <v>135.76923076923075</v>
      </c>
      <c r="I32">
        <v>4325</v>
      </c>
      <c r="J32">
        <v>1.51</v>
      </c>
      <c r="K32">
        <v>4.71</v>
      </c>
      <c r="L32">
        <v>0.31</v>
      </c>
      <c r="M32">
        <v>564</v>
      </c>
      <c r="N32">
        <v>1240</v>
      </c>
    </row>
    <row r="33" spans="1:14" x14ac:dyDescent="0.2">
      <c r="A33">
        <v>4350</v>
      </c>
      <c r="B33">
        <f t="shared" si="0"/>
        <v>4.3499999999999996</v>
      </c>
      <c r="C33">
        <v>1.63</v>
      </c>
      <c r="D33">
        <v>2.94</v>
      </c>
      <c r="E33">
        <v>0.26</v>
      </c>
      <c r="F33">
        <v>570</v>
      </c>
      <c r="G33">
        <v>1184</v>
      </c>
      <c r="H33">
        <f t="shared" si="1"/>
        <v>113.07692307692307</v>
      </c>
      <c r="I33">
        <v>4350</v>
      </c>
      <c r="J33">
        <v>1.4</v>
      </c>
      <c r="K33">
        <v>4.71</v>
      </c>
      <c r="L33">
        <v>0.31</v>
      </c>
      <c r="M33">
        <v>570</v>
      </c>
      <c r="N33">
        <v>1192</v>
      </c>
    </row>
    <row r="34" spans="1:14" x14ac:dyDescent="0.2">
      <c r="A34">
        <v>4375</v>
      </c>
      <c r="B34">
        <f t="shared" si="0"/>
        <v>4.375</v>
      </c>
      <c r="C34">
        <v>1.56</v>
      </c>
      <c r="D34">
        <v>2.94</v>
      </c>
      <c r="E34">
        <v>0.26</v>
      </c>
      <c r="F34">
        <v>576</v>
      </c>
      <c r="G34">
        <v>1144</v>
      </c>
      <c r="H34">
        <f t="shared" si="1"/>
        <v>113.07692307692307</v>
      </c>
      <c r="I34">
        <v>4375</v>
      </c>
      <c r="J34">
        <v>1.35</v>
      </c>
      <c r="K34">
        <v>4.12</v>
      </c>
      <c r="L34">
        <v>0.31</v>
      </c>
      <c r="M34">
        <v>570</v>
      </c>
      <c r="N34">
        <v>1160</v>
      </c>
    </row>
    <row r="35" spans="1:14" x14ac:dyDescent="0.2">
      <c r="A35">
        <v>4400</v>
      </c>
      <c r="B35">
        <f t="shared" si="0"/>
        <v>4.4000000000000004</v>
      </c>
      <c r="C35">
        <v>1.56</v>
      </c>
      <c r="D35">
        <v>2.94</v>
      </c>
      <c r="E35">
        <v>0.26</v>
      </c>
      <c r="F35">
        <v>576</v>
      </c>
      <c r="G35">
        <v>1104</v>
      </c>
      <c r="H35">
        <f t="shared" si="1"/>
        <v>113.07692307692307</v>
      </c>
      <c r="I35">
        <v>4400</v>
      </c>
      <c r="J35">
        <v>1.36</v>
      </c>
      <c r="K35">
        <v>4.12</v>
      </c>
      <c r="L35">
        <v>0.31</v>
      </c>
      <c r="M35">
        <v>564</v>
      </c>
      <c r="N35">
        <v>1128</v>
      </c>
    </row>
    <row r="36" spans="1:14" x14ac:dyDescent="0.2">
      <c r="A36">
        <v>4425</v>
      </c>
      <c r="B36">
        <f t="shared" si="0"/>
        <v>4.4249999999999998</v>
      </c>
      <c r="C36">
        <v>1.58</v>
      </c>
      <c r="D36">
        <v>2.94</v>
      </c>
      <c r="E36">
        <v>0.26</v>
      </c>
      <c r="F36">
        <v>576</v>
      </c>
      <c r="G36">
        <v>1080</v>
      </c>
      <c r="H36">
        <f t="shared" si="1"/>
        <v>113.07692307692307</v>
      </c>
      <c r="I36">
        <v>4425</v>
      </c>
      <c r="J36">
        <v>1.3</v>
      </c>
      <c r="K36">
        <v>4.12</v>
      </c>
      <c r="L36">
        <v>0.31</v>
      </c>
      <c r="M36">
        <v>564</v>
      </c>
      <c r="N36">
        <v>1112</v>
      </c>
    </row>
    <row r="37" spans="1:14" x14ac:dyDescent="0.2">
      <c r="A37">
        <v>4450</v>
      </c>
      <c r="B37">
        <f t="shared" si="0"/>
        <v>4.45</v>
      </c>
      <c r="C37">
        <v>1.5</v>
      </c>
      <c r="D37">
        <v>2.94</v>
      </c>
      <c r="E37">
        <v>0.26</v>
      </c>
      <c r="F37">
        <v>570</v>
      </c>
      <c r="G37">
        <v>1056</v>
      </c>
      <c r="H37">
        <f t="shared" si="1"/>
        <v>113.07692307692307</v>
      </c>
      <c r="I37">
        <v>4450</v>
      </c>
      <c r="J37">
        <v>1.31</v>
      </c>
      <c r="K37">
        <v>4.12</v>
      </c>
      <c r="L37">
        <v>0.31</v>
      </c>
      <c r="M37">
        <v>558</v>
      </c>
      <c r="N37">
        <v>1096</v>
      </c>
    </row>
    <row r="38" spans="1:14" x14ac:dyDescent="0.2">
      <c r="A38">
        <v>4475</v>
      </c>
      <c r="B38">
        <f t="shared" si="0"/>
        <v>4.4749999999999996</v>
      </c>
      <c r="C38">
        <v>1.5</v>
      </c>
      <c r="D38">
        <v>2.94</v>
      </c>
      <c r="E38">
        <v>0.26</v>
      </c>
      <c r="F38">
        <v>552</v>
      </c>
      <c r="G38">
        <v>1056</v>
      </c>
      <c r="H38">
        <f t="shared" si="1"/>
        <v>113.07692307692307</v>
      </c>
      <c r="I38">
        <v>4475</v>
      </c>
      <c r="J38">
        <v>1.24</v>
      </c>
      <c r="K38">
        <v>4.12</v>
      </c>
      <c r="L38">
        <v>0.31</v>
      </c>
      <c r="M38">
        <v>540</v>
      </c>
      <c r="N38">
        <v>1096</v>
      </c>
    </row>
    <row r="39" spans="1:14" x14ac:dyDescent="0.2">
      <c r="A39">
        <v>4500</v>
      </c>
      <c r="B39">
        <f t="shared" si="0"/>
        <v>4.5</v>
      </c>
      <c r="C39">
        <v>1.41</v>
      </c>
      <c r="D39">
        <v>2.94</v>
      </c>
      <c r="E39">
        <v>0.26</v>
      </c>
      <c r="F39">
        <v>534</v>
      </c>
      <c r="G39">
        <v>1056</v>
      </c>
      <c r="H39">
        <f t="shared" si="1"/>
        <v>113.07692307692307</v>
      </c>
      <c r="I39">
        <v>4500</v>
      </c>
      <c r="J39">
        <v>1.25</v>
      </c>
      <c r="K39">
        <v>4.12</v>
      </c>
      <c r="L39">
        <v>0.31</v>
      </c>
      <c r="M39">
        <v>534</v>
      </c>
      <c r="N39">
        <v>1072</v>
      </c>
    </row>
    <row r="40" spans="1:14" x14ac:dyDescent="0.2">
      <c r="A40">
        <v>4525</v>
      </c>
      <c r="B40">
        <f t="shared" si="0"/>
        <v>4.5250000000000004</v>
      </c>
      <c r="C40">
        <v>1.34</v>
      </c>
      <c r="D40">
        <v>2.94</v>
      </c>
      <c r="E40">
        <v>0.26</v>
      </c>
      <c r="F40">
        <v>522</v>
      </c>
      <c r="G40">
        <v>1056</v>
      </c>
      <c r="H40">
        <f t="shared" si="1"/>
        <v>113.07692307692307</v>
      </c>
      <c r="I40">
        <v>4525</v>
      </c>
      <c r="J40">
        <v>1.19</v>
      </c>
      <c r="K40">
        <v>4.12</v>
      </c>
      <c r="L40">
        <v>0.31</v>
      </c>
      <c r="M40">
        <v>522</v>
      </c>
      <c r="N40">
        <v>1072</v>
      </c>
    </row>
    <row r="41" spans="1:14" x14ac:dyDescent="0.2">
      <c r="A41">
        <v>4550</v>
      </c>
      <c r="B41">
        <f t="shared" si="0"/>
        <v>4.55</v>
      </c>
      <c r="C41">
        <v>1.28</v>
      </c>
      <c r="D41">
        <v>2.94</v>
      </c>
      <c r="E41">
        <v>0.26</v>
      </c>
      <c r="F41">
        <v>504</v>
      </c>
      <c r="G41">
        <v>1056</v>
      </c>
      <c r="H41">
        <f t="shared" si="1"/>
        <v>113.07692307692307</v>
      </c>
      <c r="I41">
        <v>4550</v>
      </c>
      <c r="J41">
        <v>1.1399999999999999</v>
      </c>
      <c r="K41">
        <v>4.12</v>
      </c>
      <c r="L41">
        <v>0.31</v>
      </c>
      <c r="M41">
        <v>510</v>
      </c>
      <c r="N41">
        <v>1072</v>
      </c>
    </row>
    <row r="42" spans="1:14" x14ac:dyDescent="0.2">
      <c r="A42">
        <v>4575</v>
      </c>
      <c r="B42">
        <f t="shared" si="0"/>
        <v>4.5750000000000002</v>
      </c>
      <c r="C42">
        <v>1.28</v>
      </c>
      <c r="D42">
        <v>2.94</v>
      </c>
      <c r="E42">
        <v>0.26</v>
      </c>
      <c r="F42">
        <v>504</v>
      </c>
      <c r="G42">
        <v>1056</v>
      </c>
      <c r="H42">
        <f t="shared" si="1"/>
        <v>113.07692307692307</v>
      </c>
      <c r="I42">
        <v>4575</v>
      </c>
      <c r="J42">
        <v>1.1399999999999999</v>
      </c>
      <c r="K42">
        <v>4.71</v>
      </c>
      <c r="L42">
        <v>0.31</v>
      </c>
      <c r="M42">
        <v>492</v>
      </c>
      <c r="N42">
        <v>1072</v>
      </c>
    </row>
    <row r="43" spans="1:14" x14ac:dyDescent="0.2">
      <c r="A43">
        <v>4600</v>
      </c>
      <c r="B43">
        <f t="shared" si="0"/>
        <v>4.5999999999999996</v>
      </c>
      <c r="C43">
        <v>1.27</v>
      </c>
      <c r="D43">
        <v>3.53</v>
      </c>
      <c r="E43">
        <v>0.26</v>
      </c>
      <c r="F43">
        <v>486</v>
      </c>
      <c r="G43">
        <v>1088</v>
      </c>
      <c r="H43">
        <f t="shared" si="1"/>
        <v>135.76923076923075</v>
      </c>
      <c r="I43">
        <v>4600</v>
      </c>
      <c r="J43">
        <v>1.1299999999999999</v>
      </c>
      <c r="K43">
        <v>4.71</v>
      </c>
      <c r="L43">
        <v>0.31</v>
      </c>
      <c r="M43">
        <v>492</v>
      </c>
      <c r="N43">
        <v>1072</v>
      </c>
    </row>
    <row r="44" spans="1:14" x14ac:dyDescent="0.2">
      <c r="A44">
        <v>4625</v>
      </c>
      <c r="B44">
        <f t="shared" si="0"/>
        <v>4.625</v>
      </c>
      <c r="C44">
        <v>1.27</v>
      </c>
      <c r="D44">
        <v>3.53</v>
      </c>
      <c r="E44">
        <v>0.26</v>
      </c>
      <c r="F44">
        <v>480</v>
      </c>
      <c r="G44">
        <v>1088</v>
      </c>
      <c r="H44">
        <f t="shared" si="1"/>
        <v>135.76923076923075</v>
      </c>
      <c r="I44">
        <v>4625</v>
      </c>
      <c r="J44">
        <v>1.18</v>
      </c>
      <c r="K44">
        <v>4.71</v>
      </c>
      <c r="L44">
        <v>0.31</v>
      </c>
      <c r="M44">
        <v>480</v>
      </c>
      <c r="N44">
        <v>1072</v>
      </c>
    </row>
    <row r="45" spans="1:14" x14ac:dyDescent="0.2">
      <c r="A45">
        <v>4650</v>
      </c>
      <c r="B45">
        <f t="shared" si="0"/>
        <v>4.6500000000000004</v>
      </c>
      <c r="C45">
        <v>1.32</v>
      </c>
      <c r="D45">
        <v>3.53</v>
      </c>
      <c r="E45">
        <v>0.26</v>
      </c>
      <c r="F45">
        <v>474</v>
      </c>
      <c r="G45">
        <v>1088</v>
      </c>
      <c r="H45">
        <f t="shared" si="1"/>
        <v>135.76923076923075</v>
      </c>
      <c r="I45">
        <v>4650</v>
      </c>
      <c r="J45">
        <v>1.23</v>
      </c>
      <c r="K45">
        <v>4.71</v>
      </c>
      <c r="L45">
        <v>0.31</v>
      </c>
      <c r="M45">
        <v>480</v>
      </c>
      <c r="N45">
        <v>1072</v>
      </c>
    </row>
    <row r="46" spans="1:14" x14ac:dyDescent="0.2">
      <c r="A46">
        <v>4675</v>
      </c>
      <c r="B46">
        <f t="shared" si="0"/>
        <v>4.6749999999999998</v>
      </c>
      <c r="C46">
        <v>1.39</v>
      </c>
      <c r="D46">
        <v>3.53</v>
      </c>
      <c r="E46">
        <v>0.26</v>
      </c>
      <c r="F46">
        <v>474</v>
      </c>
      <c r="G46">
        <v>1056</v>
      </c>
      <c r="H46">
        <f t="shared" si="1"/>
        <v>135.76923076923075</v>
      </c>
      <c r="I46">
        <v>4675</v>
      </c>
      <c r="J46">
        <v>1.29</v>
      </c>
      <c r="K46">
        <v>4.71</v>
      </c>
      <c r="L46">
        <v>0.31</v>
      </c>
      <c r="M46">
        <v>480</v>
      </c>
      <c r="N46">
        <v>1040</v>
      </c>
    </row>
    <row r="47" spans="1:14" x14ac:dyDescent="0.2">
      <c r="A47">
        <v>4700</v>
      </c>
      <c r="B47">
        <f t="shared" si="0"/>
        <v>4.7</v>
      </c>
      <c r="C47">
        <v>1.46</v>
      </c>
      <c r="D47">
        <v>3.53</v>
      </c>
      <c r="E47">
        <v>0.26</v>
      </c>
      <c r="F47">
        <v>480</v>
      </c>
      <c r="G47">
        <v>1016</v>
      </c>
      <c r="H47">
        <f t="shared" si="1"/>
        <v>135.76923076923075</v>
      </c>
      <c r="I47">
        <v>4700</v>
      </c>
      <c r="J47">
        <v>1.34</v>
      </c>
      <c r="K47">
        <v>4.71</v>
      </c>
      <c r="L47">
        <v>0.31</v>
      </c>
      <c r="M47">
        <v>492</v>
      </c>
      <c r="N47">
        <v>1000</v>
      </c>
    </row>
    <row r="48" spans="1:14" x14ac:dyDescent="0.2">
      <c r="A48">
        <v>4725</v>
      </c>
      <c r="B48">
        <f t="shared" si="0"/>
        <v>4.7249999999999996</v>
      </c>
      <c r="C48">
        <v>1.46</v>
      </c>
      <c r="D48">
        <v>3.53</v>
      </c>
      <c r="E48">
        <v>0.26</v>
      </c>
      <c r="F48">
        <v>492</v>
      </c>
      <c r="G48">
        <v>976</v>
      </c>
      <c r="H48">
        <f t="shared" si="1"/>
        <v>135.76923076923075</v>
      </c>
      <c r="I48">
        <v>4725</v>
      </c>
      <c r="J48">
        <v>1.34</v>
      </c>
      <c r="K48">
        <v>4.71</v>
      </c>
      <c r="L48">
        <v>0.31</v>
      </c>
      <c r="M48">
        <v>492</v>
      </c>
      <c r="N48">
        <v>976</v>
      </c>
    </row>
    <row r="49" spans="1:14" x14ac:dyDescent="0.2">
      <c r="A49">
        <v>4750</v>
      </c>
      <c r="B49">
        <f t="shared" si="0"/>
        <v>4.75</v>
      </c>
      <c r="C49">
        <v>1.46</v>
      </c>
      <c r="D49">
        <v>3.53</v>
      </c>
      <c r="E49">
        <v>0.26</v>
      </c>
      <c r="F49">
        <v>492</v>
      </c>
      <c r="G49">
        <v>944</v>
      </c>
      <c r="H49">
        <f t="shared" si="1"/>
        <v>135.76923076923075</v>
      </c>
      <c r="I49">
        <v>4750</v>
      </c>
      <c r="J49">
        <v>1.4</v>
      </c>
      <c r="K49">
        <v>4.71</v>
      </c>
      <c r="L49">
        <v>0.31</v>
      </c>
      <c r="M49">
        <v>492</v>
      </c>
      <c r="N49">
        <v>944</v>
      </c>
    </row>
    <row r="50" spans="1:14" x14ac:dyDescent="0.2">
      <c r="A50">
        <v>4775</v>
      </c>
      <c r="B50">
        <f t="shared" si="0"/>
        <v>4.7750000000000004</v>
      </c>
      <c r="C50">
        <v>1.46</v>
      </c>
      <c r="D50">
        <v>3.53</v>
      </c>
      <c r="E50">
        <v>0.26</v>
      </c>
      <c r="F50">
        <v>492</v>
      </c>
      <c r="G50">
        <v>920</v>
      </c>
      <c r="H50">
        <f t="shared" si="1"/>
        <v>135.76923076923075</v>
      </c>
      <c r="I50">
        <v>4775</v>
      </c>
      <c r="J50">
        <v>1.4</v>
      </c>
      <c r="K50">
        <v>4.71</v>
      </c>
      <c r="L50">
        <v>0.31</v>
      </c>
      <c r="M50">
        <v>492</v>
      </c>
      <c r="N50">
        <v>928</v>
      </c>
    </row>
    <row r="51" spans="1:14" x14ac:dyDescent="0.2">
      <c r="A51">
        <v>4800</v>
      </c>
      <c r="B51">
        <f t="shared" si="0"/>
        <v>4.8</v>
      </c>
      <c r="C51">
        <v>1.46</v>
      </c>
      <c r="D51">
        <v>3.53</v>
      </c>
      <c r="E51">
        <v>0.26</v>
      </c>
      <c r="F51">
        <v>486</v>
      </c>
      <c r="G51">
        <v>904</v>
      </c>
      <c r="H51">
        <f t="shared" si="1"/>
        <v>135.76923076923075</v>
      </c>
      <c r="I51">
        <v>4800</v>
      </c>
      <c r="J51">
        <v>1.39</v>
      </c>
      <c r="K51">
        <v>4.71</v>
      </c>
      <c r="L51">
        <v>0.31</v>
      </c>
      <c r="M51">
        <v>486</v>
      </c>
      <c r="N51">
        <v>912</v>
      </c>
    </row>
    <row r="52" spans="1:14" x14ac:dyDescent="0.2">
      <c r="A52">
        <v>4825</v>
      </c>
      <c r="B52">
        <f t="shared" si="0"/>
        <v>4.8250000000000002</v>
      </c>
      <c r="C52">
        <v>1.46</v>
      </c>
      <c r="D52">
        <v>3.53</v>
      </c>
      <c r="E52">
        <v>0.26</v>
      </c>
      <c r="F52">
        <v>474</v>
      </c>
      <c r="G52">
        <v>904</v>
      </c>
      <c r="H52">
        <f t="shared" si="1"/>
        <v>135.76923076923075</v>
      </c>
      <c r="I52">
        <v>4825</v>
      </c>
      <c r="J52">
        <v>1.33</v>
      </c>
      <c r="K52">
        <v>4.71</v>
      </c>
      <c r="L52">
        <v>0.31</v>
      </c>
      <c r="M52">
        <v>468</v>
      </c>
      <c r="N52">
        <v>912</v>
      </c>
    </row>
    <row r="53" spans="1:14" x14ac:dyDescent="0.2">
      <c r="A53">
        <v>4850</v>
      </c>
      <c r="B53">
        <f t="shared" si="0"/>
        <v>4.8499999999999996</v>
      </c>
      <c r="C53">
        <v>1.38</v>
      </c>
      <c r="D53">
        <v>3.53</v>
      </c>
      <c r="E53">
        <v>0.26</v>
      </c>
      <c r="F53">
        <v>456</v>
      </c>
      <c r="G53">
        <v>904</v>
      </c>
      <c r="H53">
        <f t="shared" si="1"/>
        <v>135.76923076923075</v>
      </c>
      <c r="I53">
        <v>4850</v>
      </c>
      <c r="J53">
        <v>1.33</v>
      </c>
      <c r="K53">
        <v>5.29</v>
      </c>
      <c r="L53">
        <v>0.31</v>
      </c>
      <c r="M53">
        <v>456</v>
      </c>
      <c r="N53">
        <v>912</v>
      </c>
    </row>
    <row r="54" spans="1:14" x14ac:dyDescent="0.2">
      <c r="A54">
        <v>4875</v>
      </c>
      <c r="B54">
        <f t="shared" si="0"/>
        <v>4.875</v>
      </c>
      <c r="C54">
        <v>1.38</v>
      </c>
      <c r="D54">
        <v>3.53</v>
      </c>
      <c r="E54">
        <v>0.26</v>
      </c>
      <c r="F54">
        <v>450</v>
      </c>
      <c r="G54">
        <v>904</v>
      </c>
      <c r="H54">
        <f t="shared" si="1"/>
        <v>135.76923076923075</v>
      </c>
      <c r="I54">
        <v>4875</v>
      </c>
      <c r="J54">
        <v>1.32</v>
      </c>
      <c r="K54">
        <v>5.29</v>
      </c>
      <c r="L54">
        <v>0.31</v>
      </c>
      <c r="M54">
        <v>450</v>
      </c>
      <c r="N54">
        <v>912</v>
      </c>
    </row>
    <row r="55" spans="1:14" x14ac:dyDescent="0.2">
      <c r="A55">
        <v>4900</v>
      </c>
      <c r="B55">
        <f t="shared" si="0"/>
        <v>4.9000000000000004</v>
      </c>
      <c r="C55">
        <v>1.31</v>
      </c>
      <c r="D55">
        <v>4.12</v>
      </c>
      <c r="E55">
        <v>0.26</v>
      </c>
      <c r="F55">
        <v>438</v>
      </c>
      <c r="G55">
        <v>904</v>
      </c>
      <c r="H55">
        <f t="shared" si="1"/>
        <v>158.46153846153848</v>
      </c>
      <c r="I55">
        <v>4900</v>
      </c>
      <c r="J55">
        <v>1.26</v>
      </c>
      <c r="K55">
        <v>5.29</v>
      </c>
      <c r="L55">
        <v>0.31</v>
      </c>
      <c r="M55">
        <v>438</v>
      </c>
      <c r="N55">
        <v>912</v>
      </c>
    </row>
    <row r="56" spans="1:14" x14ac:dyDescent="0.2">
      <c r="A56">
        <v>4925</v>
      </c>
      <c r="B56">
        <f t="shared" si="0"/>
        <v>4.9249999999999998</v>
      </c>
      <c r="C56">
        <v>1.31</v>
      </c>
      <c r="D56">
        <v>4.12</v>
      </c>
      <c r="E56">
        <v>0.26</v>
      </c>
      <c r="F56">
        <v>432</v>
      </c>
      <c r="G56">
        <v>904</v>
      </c>
      <c r="H56">
        <f t="shared" si="1"/>
        <v>158.46153846153848</v>
      </c>
      <c r="I56">
        <v>4925</v>
      </c>
      <c r="J56">
        <v>1.26</v>
      </c>
      <c r="K56">
        <v>5.29</v>
      </c>
      <c r="L56">
        <v>0.31</v>
      </c>
      <c r="M56">
        <v>420</v>
      </c>
      <c r="N56">
        <v>912</v>
      </c>
    </row>
    <row r="57" spans="1:14" x14ac:dyDescent="0.2">
      <c r="A57">
        <v>4950</v>
      </c>
      <c r="B57">
        <f t="shared" si="0"/>
        <v>4.95</v>
      </c>
      <c r="C57">
        <v>1.3</v>
      </c>
      <c r="D57">
        <v>4.12</v>
      </c>
      <c r="E57">
        <v>0.26</v>
      </c>
      <c r="F57">
        <v>426</v>
      </c>
      <c r="G57">
        <v>904</v>
      </c>
      <c r="H57">
        <f t="shared" si="1"/>
        <v>158.46153846153848</v>
      </c>
      <c r="I57">
        <v>4950</v>
      </c>
      <c r="J57">
        <v>1.3</v>
      </c>
      <c r="K57">
        <v>5.88</v>
      </c>
      <c r="L57">
        <v>0.31</v>
      </c>
      <c r="M57">
        <v>414</v>
      </c>
      <c r="N57">
        <v>928</v>
      </c>
    </row>
    <row r="58" spans="1:14" x14ac:dyDescent="0.2">
      <c r="A58">
        <v>4975</v>
      </c>
      <c r="B58">
        <f t="shared" si="0"/>
        <v>4.9749999999999996</v>
      </c>
      <c r="C58">
        <v>1.29</v>
      </c>
      <c r="D58">
        <v>4.12</v>
      </c>
      <c r="E58">
        <v>0.26</v>
      </c>
      <c r="F58">
        <v>414</v>
      </c>
      <c r="G58">
        <v>920</v>
      </c>
      <c r="H58">
        <f t="shared" si="1"/>
        <v>158.46153846153848</v>
      </c>
      <c r="I58">
        <v>4975</v>
      </c>
      <c r="J58">
        <v>1.3</v>
      </c>
      <c r="K58">
        <v>5.88</v>
      </c>
      <c r="L58">
        <v>0.31</v>
      </c>
      <c r="M58">
        <v>414</v>
      </c>
      <c r="N58">
        <v>928</v>
      </c>
    </row>
    <row r="59" spans="1:14" x14ac:dyDescent="0.2">
      <c r="A59">
        <v>5000</v>
      </c>
      <c r="B59">
        <f t="shared" si="0"/>
        <v>5</v>
      </c>
      <c r="C59">
        <v>1.29</v>
      </c>
      <c r="D59">
        <v>4.12</v>
      </c>
      <c r="E59">
        <v>0.26</v>
      </c>
      <c r="F59">
        <v>408</v>
      </c>
      <c r="G59">
        <v>920</v>
      </c>
      <c r="H59">
        <f t="shared" si="1"/>
        <v>158.46153846153848</v>
      </c>
      <c r="I59">
        <v>5000</v>
      </c>
      <c r="J59">
        <v>1.34</v>
      </c>
      <c r="K59">
        <v>6.47</v>
      </c>
      <c r="L59">
        <v>0.31</v>
      </c>
      <c r="M59">
        <v>402</v>
      </c>
      <c r="N59">
        <v>928</v>
      </c>
    </row>
    <row r="60" spans="1:14" x14ac:dyDescent="0.2">
      <c r="A60">
        <v>5025</v>
      </c>
      <c r="B60">
        <f t="shared" si="0"/>
        <v>5.0250000000000004</v>
      </c>
      <c r="C60">
        <v>1.34</v>
      </c>
      <c r="D60">
        <v>4.71</v>
      </c>
      <c r="E60">
        <v>0.26</v>
      </c>
      <c r="F60">
        <v>402</v>
      </c>
      <c r="G60">
        <v>920</v>
      </c>
      <c r="H60">
        <f t="shared" si="1"/>
        <v>181.15384615384616</v>
      </c>
      <c r="I60">
        <v>5025</v>
      </c>
      <c r="J60">
        <v>1.38</v>
      </c>
      <c r="K60">
        <v>6.47</v>
      </c>
      <c r="L60">
        <v>0.31</v>
      </c>
      <c r="M60">
        <v>408</v>
      </c>
      <c r="N60">
        <v>912</v>
      </c>
    </row>
    <row r="61" spans="1:14" x14ac:dyDescent="0.2">
      <c r="A61">
        <v>5050</v>
      </c>
      <c r="B61">
        <f t="shared" si="0"/>
        <v>5.05</v>
      </c>
      <c r="C61">
        <v>1.34</v>
      </c>
      <c r="D61">
        <v>4.71</v>
      </c>
      <c r="E61">
        <v>0.26</v>
      </c>
      <c r="F61">
        <v>408</v>
      </c>
      <c r="G61">
        <v>896</v>
      </c>
      <c r="H61">
        <f t="shared" si="1"/>
        <v>181.15384615384616</v>
      </c>
      <c r="I61">
        <v>5050</v>
      </c>
      <c r="J61">
        <v>1.38</v>
      </c>
      <c r="K61">
        <v>6.47</v>
      </c>
      <c r="L61">
        <v>0.31</v>
      </c>
      <c r="M61">
        <v>420</v>
      </c>
      <c r="N61">
        <v>880</v>
      </c>
    </row>
    <row r="62" spans="1:14" x14ac:dyDescent="0.2">
      <c r="A62">
        <v>5075</v>
      </c>
      <c r="B62">
        <f t="shared" si="0"/>
        <v>5.0750000000000002</v>
      </c>
      <c r="C62">
        <v>1.4</v>
      </c>
      <c r="D62">
        <v>4.71</v>
      </c>
      <c r="E62">
        <v>0.26</v>
      </c>
      <c r="F62">
        <v>414</v>
      </c>
      <c r="G62">
        <v>864</v>
      </c>
      <c r="H62">
        <f t="shared" si="1"/>
        <v>181.15384615384616</v>
      </c>
      <c r="I62">
        <v>5075</v>
      </c>
      <c r="J62">
        <v>1.43</v>
      </c>
      <c r="K62">
        <v>6.47</v>
      </c>
      <c r="L62">
        <v>0.31</v>
      </c>
      <c r="M62">
        <v>426</v>
      </c>
      <c r="N62">
        <v>848</v>
      </c>
    </row>
    <row r="63" spans="1:14" x14ac:dyDescent="0.2">
      <c r="A63">
        <v>5100</v>
      </c>
      <c r="B63">
        <f t="shared" si="0"/>
        <v>5.0999999999999996</v>
      </c>
      <c r="C63">
        <v>1.4</v>
      </c>
      <c r="D63">
        <v>4.71</v>
      </c>
      <c r="E63">
        <v>0.26</v>
      </c>
      <c r="F63">
        <v>420</v>
      </c>
      <c r="G63">
        <v>832</v>
      </c>
      <c r="H63">
        <f t="shared" si="1"/>
        <v>181.15384615384616</v>
      </c>
      <c r="I63">
        <v>5100</v>
      </c>
      <c r="J63">
        <v>1.44</v>
      </c>
      <c r="K63">
        <v>6.47</v>
      </c>
      <c r="L63">
        <v>0.31</v>
      </c>
      <c r="M63">
        <v>432</v>
      </c>
      <c r="N63">
        <v>816</v>
      </c>
    </row>
    <row r="64" spans="1:14" x14ac:dyDescent="0.2">
      <c r="A64">
        <v>5125</v>
      </c>
      <c r="B64">
        <f t="shared" si="0"/>
        <v>5.125</v>
      </c>
      <c r="C64">
        <v>1.4</v>
      </c>
      <c r="D64">
        <v>4.71</v>
      </c>
      <c r="E64">
        <v>0.26</v>
      </c>
      <c r="F64">
        <v>420</v>
      </c>
      <c r="G64">
        <v>808</v>
      </c>
      <c r="H64">
        <f t="shared" si="1"/>
        <v>181.15384615384616</v>
      </c>
      <c r="I64">
        <v>5125</v>
      </c>
      <c r="J64">
        <v>1.44</v>
      </c>
      <c r="K64">
        <v>6.47</v>
      </c>
      <c r="L64">
        <v>0.31</v>
      </c>
      <c r="M64">
        <v>432</v>
      </c>
      <c r="N64">
        <v>792</v>
      </c>
    </row>
    <row r="65" spans="1:14" x14ac:dyDescent="0.2">
      <c r="A65">
        <v>5150</v>
      </c>
      <c r="B65">
        <f t="shared" si="0"/>
        <v>5.15</v>
      </c>
      <c r="C65">
        <v>1.39</v>
      </c>
      <c r="D65">
        <v>4.71</v>
      </c>
      <c r="E65">
        <v>0.26</v>
      </c>
      <c r="F65">
        <v>426</v>
      </c>
      <c r="G65">
        <v>792</v>
      </c>
      <c r="H65">
        <f t="shared" si="1"/>
        <v>181.15384615384616</v>
      </c>
      <c r="I65">
        <v>5150</v>
      </c>
      <c r="J65">
        <v>1.44</v>
      </c>
      <c r="K65">
        <v>6.47</v>
      </c>
      <c r="L65">
        <v>0.31</v>
      </c>
      <c r="M65">
        <v>426</v>
      </c>
      <c r="N65">
        <v>776</v>
      </c>
    </row>
    <row r="66" spans="1:14" x14ac:dyDescent="0.2">
      <c r="A66">
        <v>5175</v>
      </c>
      <c r="B66">
        <f t="shared" si="0"/>
        <v>5.1749999999999998</v>
      </c>
      <c r="C66">
        <v>1.39</v>
      </c>
      <c r="D66">
        <v>4.71</v>
      </c>
      <c r="E66">
        <v>0.26</v>
      </c>
      <c r="F66">
        <v>426</v>
      </c>
      <c r="G66">
        <v>776</v>
      </c>
      <c r="H66">
        <f t="shared" si="1"/>
        <v>181.15384615384616</v>
      </c>
      <c r="I66">
        <v>5175</v>
      </c>
      <c r="J66">
        <v>1.38</v>
      </c>
      <c r="K66">
        <v>6.47</v>
      </c>
      <c r="L66">
        <v>0.31</v>
      </c>
      <c r="M66">
        <v>420</v>
      </c>
      <c r="N66">
        <v>768</v>
      </c>
    </row>
    <row r="67" spans="1:14" x14ac:dyDescent="0.2">
      <c r="A67">
        <v>5200</v>
      </c>
      <c r="B67">
        <f t="shared" si="0"/>
        <v>5.2</v>
      </c>
      <c r="C67">
        <v>1.38</v>
      </c>
      <c r="D67">
        <v>4.71</v>
      </c>
      <c r="E67">
        <v>0.26</v>
      </c>
      <c r="F67">
        <v>414</v>
      </c>
      <c r="G67">
        <v>768</v>
      </c>
      <c r="H67">
        <f t="shared" si="1"/>
        <v>181.15384615384616</v>
      </c>
      <c r="I67">
        <v>5200</v>
      </c>
      <c r="J67">
        <v>1.38</v>
      </c>
      <c r="K67">
        <v>6.47</v>
      </c>
      <c r="L67">
        <v>0.31</v>
      </c>
      <c r="M67">
        <v>408</v>
      </c>
      <c r="N67">
        <v>768</v>
      </c>
    </row>
    <row r="68" spans="1:14" x14ac:dyDescent="0.2">
      <c r="A68">
        <v>5225</v>
      </c>
      <c r="B68">
        <f t="shared" si="0"/>
        <v>5.2249999999999996</v>
      </c>
      <c r="C68">
        <v>1.37</v>
      </c>
      <c r="D68">
        <v>5.29</v>
      </c>
      <c r="E68">
        <v>0.26</v>
      </c>
      <c r="F68">
        <v>402</v>
      </c>
      <c r="G68">
        <v>768</v>
      </c>
      <c r="H68">
        <f t="shared" si="1"/>
        <v>203.46153846153845</v>
      </c>
      <c r="I68">
        <v>5225</v>
      </c>
      <c r="J68">
        <v>1.38</v>
      </c>
      <c r="K68">
        <v>6.47</v>
      </c>
      <c r="L68">
        <v>0.31</v>
      </c>
      <c r="M68">
        <v>396</v>
      </c>
      <c r="N68">
        <v>768</v>
      </c>
    </row>
    <row r="69" spans="1:14" x14ac:dyDescent="0.2">
      <c r="A69">
        <v>5250</v>
      </c>
      <c r="B69">
        <f t="shared" si="0"/>
        <v>5.25</v>
      </c>
      <c r="C69">
        <v>1.36</v>
      </c>
      <c r="D69">
        <v>5.29</v>
      </c>
      <c r="E69">
        <v>0.26</v>
      </c>
      <c r="F69">
        <v>390</v>
      </c>
      <c r="G69">
        <v>768</v>
      </c>
      <c r="H69">
        <f t="shared" si="1"/>
        <v>203.46153846153845</v>
      </c>
      <c r="I69">
        <v>5250</v>
      </c>
      <c r="J69">
        <v>1.37</v>
      </c>
      <c r="K69">
        <v>7.06</v>
      </c>
      <c r="L69">
        <v>0.31</v>
      </c>
      <c r="M69">
        <v>384</v>
      </c>
      <c r="N69">
        <v>768</v>
      </c>
    </row>
    <row r="70" spans="1:14" x14ac:dyDescent="0.2">
      <c r="A70">
        <v>5275</v>
      </c>
      <c r="B70">
        <f t="shared" si="0"/>
        <v>5.2750000000000004</v>
      </c>
      <c r="C70">
        <v>1.3</v>
      </c>
      <c r="D70">
        <v>5.88</v>
      </c>
      <c r="E70">
        <v>0.26</v>
      </c>
      <c r="F70">
        <v>384</v>
      </c>
      <c r="G70">
        <v>768</v>
      </c>
      <c r="H70">
        <f t="shared" si="1"/>
        <v>226.15384615384613</v>
      </c>
      <c r="I70">
        <v>5275</v>
      </c>
      <c r="J70">
        <v>1.31</v>
      </c>
      <c r="K70">
        <v>7.06</v>
      </c>
      <c r="L70">
        <v>0.31</v>
      </c>
      <c r="M70">
        <v>378</v>
      </c>
      <c r="N70">
        <v>768</v>
      </c>
    </row>
    <row r="71" spans="1:14" x14ac:dyDescent="0.2">
      <c r="A71">
        <v>5300</v>
      </c>
      <c r="B71">
        <f t="shared" si="0"/>
        <v>5.3</v>
      </c>
      <c r="C71">
        <v>1.3</v>
      </c>
      <c r="D71">
        <v>5.88</v>
      </c>
      <c r="E71">
        <v>0.26</v>
      </c>
      <c r="F71">
        <v>372</v>
      </c>
      <c r="G71">
        <v>768</v>
      </c>
      <c r="H71">
        <f t="shared" si="1"/>
        <v>226.15384615384613</v>
      </c>
      <c r="I71">
        <v>5300</v>
      </c>
      <c r="J71">
        <v>1.31</v>
      </c>
      <c r="K71">
        <v>7.65</v>
      </c>
      <c r="L71">
        <v>0.31</v>
      </c>
      <c r="M71">
        <v>360</v>
      </c>
      <c r="N71">
        <v>776</v>
      </c>
    </row>
    <row r="72" spans="1:14" x14ac:dyDescent="0.2">
      <c r="A72">
        <v>5325</v>
      </c>
      <c r="B72">
        <f t="shared" ref="B72:B99" si="2">A72/1000</f>
        <v>5.3250000000000002</v>
      </c>
      <c r="C72">
        <v>1.3</v>
      </c>
      <c r="D72">
        <v>5.88</v>
      </c>
      <c r="E72">
        <v>0.26</v>
      </c>
      <c r="F72">
        <v>372</v>
      </c>
      <c r="G72">
        <v>768</v>
      </c>
      <c r="H72">
        <f t="shared" ref="H72:H99" si="3">10*D72/(E72)</f>
        <v>226.15384615384613</v>
      </c>
      <c r="I72">
        <v>5325</v>
      </c>
      <c r="J72">
        <v>1.35</v>
      </c>
      <c r="K72">
        <v>7.65</v>
      </c>
      <c r="L72">
        <v>0.31</v>
      </c>
      <c r="M72">
        <v>354</v>
      </c>
      <c r="N72">
        <v>792</v>
      </c>
    </row>
    <row r="73" spans="1:14" x14ac:dyDescent="0.2">
      <c r="A73">
        <v>5350</v>
      </c>
      <c r="B73">
        <f t="shared" si="2"/>
        <v>5.35</v>
      </c>
      <c r="C73">
        <v>1.29</v>
      </c>
      <c r="D73">
        <v>5.88</v>
      </c>
      <c r="E73">
        <v>0.26</v>
      </c>
      <c r="F73">
        <v>354</v>
      </c>
      <c r="G73">
        <v>784</v>
      </c>
      <c r="H73">
        <f t="shared" si="3"/>
        <v>226.15384615384613</v>
      </c>
      <c r="I73">
        <v>5350</v>
      </c>
      <c r="J73">
        <v>1.35</v>
      </c>
      <c r="K73">
        <v>7.65</v>
      </c>
      <c r="L73">
        <v>0.31</v>
      </c>
      <c r="M73">
        <v>354</v>
      </c>
      <c r="N73">
        <v>792</v>
      </c>
    </row>
    <row r="74" spans="1:14" x14ac:dyDescent="0.2">
      <c r="A74">
        <v>5375</v>
      </c>
      <c r="B74">
        <f t="shared" si="2"/>
        <v>5.375</v>
      </c>
      <c r="C74">
        <v>1.29</v>
      </c>
      <c r="D74">
        <v>6.47</v>
      </c>
      <c r="E74">
        <v>0.26</v>
      </c>
      <c r="F74">
        <v>354</v>
      </c>
      <c r="G74">
        <v>784</v>
      </c>
      <c r="H74">
        <f t="shared" si="3"/>
        <v>248.84615384615384</v>
      </c>
      <c r="I74">
        <v>5375</v>
      </c>
      <c r="J74">
        <v>1.39</v>
      </c>
      <c r="K74">
        <v>7.65</v>
      </c>
      <c r="L74">
        <v>0.31</v>
      </c>
      <c r="M74">
        <v>354</v>
      </c>
      <c r="N74">
        <v>792</v>
      </c>
    </row>
    <row r="75" spans="1:14" x14ac:dyDescent="0.2">
      <c r="A75">
        <v>5400</v>
      </c>
      <c r="B75">
        <f t="shared" si="2"/>
        <v>5.4</v>
      </c>
      <c r="C75">
        <v>1.29</v>
      </c>
      <c r="D75">
        <v>6.47</v>
      </c>
      <c r="E75">
        <v>0.26</v>
      </c>
      <c r="F75">
        <v>354</v>
      </c>
      <c r="G75">
        <v>776</v>
      </c>
      <c r="H75">
        <f t="shared" si="3"/>
        <v>248.84615384615384</v>
      </c>
      <c r="I75">
        <v>5400</v>
      </c>
      <c r="J75">
        <v>1.39</v>
      </c>
      <c r="K75">
        <v>8.24</v>
      </c>
      <c r="L75">
        <v>0.31</v>
      </c>
      <c r="M75">
        <v>360</v>
      </c>
      <c r="N75">
        <v>776</v>
      </c>
    </row>
    <row r="76" spans="1:14" x14ac:dyDescent="0.2">
      <c r="A76">
        <v>5425</v>
      </c>
      <c r="B76">
        <f t="shared" si="2"/>
        <v>5.4249999999999998</v>
      </c>
      <c r="C76">
        <v>1.29</v>
      </c>
      <c r="D76">
        <v>6.47</v>
      </c>
      <c r="E76">
        <v>0.26</v>
      </c>
      <c r="F76">
        <v>360</v>
      </c>
      <c r="G76">
        <v>744</v>
      </c>
      <c r="H76">
        <f t="shared" si="3"/>
        <v>248.84615384615384</v>
      </c>
      <c r="I76">
        <v>5425</v>
      </c>
      <c r="J76">
        <v>1.43</v>
      </c>
      <c r="K76">
        <v>8.24</v>
      </c>
      <c r="L76">
        <v>0.31</v>
      </c>
      <c r="M76">
        <v>366</v>
      </c>
      <c r="N76">
        <v>744</v>
      </c>
    </row>
    <row r="77" spans="1:14" x14ac:dyDescent="0.2">
      <c r="A77">
        <v>5450</v>
      </c>
      <c r="B77">
        <f t="shared" si="2"/>
        <v>5.45</v>
      </c>
      <c r="C77">
        <v>1.29</v>
      </c>
      <c r="D77">
        <v>6.47</v>
      </c>
      <c r="E77">
        <v>0.26</v>
      </c>
      <c r="F77">
        <v>366</v>
      </c>
      <c r="G77">
        <v>720</v>
      </c>
      <c r="H77">
        <f t="shared" si="3"/>
        <v>248.84615384615384</v>
      </c>
      <c r="I77">
        <v>5450</v>
      </c>
      <c r="J77">
        <v>1.43</v>
      </c>
      <c r="K77">
        <v>8.24</v>
      </c>
      <c r="L77">
        <v>0.31</v>
      </c>
      <c r="M77">
        <v>372</v>
      </c>
      <c r="N77">
        <v>712</v>
      </c>
    </row>
    <row r="78" spans="1:14" x14ac:dyDescent="0.2">
      <c r="A78">
        <v>5475</v>
      </c>
      <c r="B78">
        <f t="shared" si="2"/>
        <v>5.4749999999999996</v>
      </c>
      <c r="C78">
        <v>1.24</v>
      </c>
      <c r="D78">
        <v>6.47</v>
      </c>
      <c r="E78">
        <v>0.26</v>
      </c>
      <c r="F78">
        <v>366</v>
      </c>
      <c r="G78">
        <v>704</v>
      </c>
      <c r="H78">
        <f t="shared" si="3"/>
        <v>248.84615384615384</v>
      </c>
      <c r="I78">
        <v>5475</v>
      </c>
      <c r="J78">
        <v>1.39</v>
      </c>
      <c r="K78">
        <v>8.24</v>
      </c>
      <c r="L78">
        <v>0.31</v>
      </c>
      <c r="M78">
        <v>378</v>
      </c>
      <c r="N78">
        <v>696</v>
      </c>
    </row>
    <row r="79" spans="1:14" x14ac:dyDescent="0.2">
      <c r="A79">
        <v>5500</v>
      </c>
      <c r="B79">
        <f t="shared" si="2"/>
        <v>5.5</v>
      </c>
      <c r="C79">
        <v>1.2</v>
      </c>
      <c r="D79">
        <v>6.47</v>
      </c>
      <c r="E79">
        <v>0.26</v>
      </c>
      <c r="F79">
        <v>360</v>
      </c>
      <c r="G79">
        <v>696</v>
      </c>
      <c r="H79">
        <f t="shared" si="3"/>
        <v>248.84615384615384</v>
      </c>
      <c r="I79">
        <v>5500</v>
      </c>
      <c r="J79">
        <v>1.38</v>
      </c>
      <c r="K79">
        <v>8.24</v>
      </c>
      <c r="L79">
        <v>0.31</v>
      </c>
      <c r="M79">
        <v>372</v>
      </c>
      <c r="N79">
        <v>680</v>
      </c>
    </row>
    <row r="80" spans="1:14" x14ac:dyDescent="0.2">
      <c r="A80">
        <v>5525</v>
      </c>
      <c r="B80">
        <f t="shared" si="2"/>
        <v>5.5250000000000004</v>
      </c>
      <c r="C80">
        <v>1.1499999999999999</v>
      </c>
      <c r="D80">
        <v>6.47</v>
      </c>
      <c r="E80">
        <v>0.26</v>
      </c>
      <c r="F80">
        <v>354</v>
      </c>
      <c r="G80">
        <v>696</v>
      </c>
      <c r="H80">
        <f t="shared" si="3"/>
        <v>248.84615384615384</v>
      </c>
      <c r="I80">
        <v>5525</v>
      </c>
      <c r="J80">
        <v>1.29</v>
      </c>
      <c r="K80">
        <v>8.82</v>
      </c>
      <c r="L80">
        <v>0.31</v>
      </c>
      <c r="M80">
        <v>360</v>
      </c>
      <c r="N80">
        <v>680</v>
      </c>
    </row>
    <row r="81" spans="1:14" x14ac:dyDescent="0.2">
      <c r="A81">
        <v>5550</v>
      </c>
      <c r="B81">
        <f t="shared" si="2"/>
        <v>5.55</v>
      </c>
      <c r="C81">
        <v>1.1100000000000001</v>
      </c>
      <c r="D81">
        <v>6.47</v>
      </c>
      <c r="E81">
        <v>0.26</v>
      </c>
      <c r="F81">
        <v>342</v>
      </c>
      <c r="G81">
        <v>696</v>
      </c>
      <c r="H81">
        <f t="shared" si="3"/>
        <v>248.84615384615384</v>
      </c>
      <c r="I81">
        <v>5550</v>
      </c>
      <c r="J81">
        <v>1.3</v>
      </c>
      <c r="K81">
        <v>8.24</v>
      </c>
      <c r="L81">
        <v>0.31</v>
      </c>
      <c r="M81">
        <v>354</v>
      </c>
      <c r="N81">
        <v>672</v>
      </c>
    </row>
    <row r="82" spans="1:14" x14ac:dyDescent="0.2">
      <c r="A82">
        <v>5575</v>
      </c>
      <c r="B82">
        <f t="shared" si="2"/>
        <v>5.5750000000000002</v>
      </c>
      <c r="C82">
        <v>1.1100000000000001</v>
      </c>
      <c r="D82">
        <v>7.06</v>
      </c>
      <c r="E82">
        <v>0.26</v>
      </c>
      <c r="F82">
        <v>336</v>
      </c>
      <c r="G82">
        <v>696</v>
      </c>
      <c r="H82">
        <f t="shared" si="3"/>
        <v>271.53846153846149</v>
      </c>
      <c r="I82">
        <v>5575</v>
      </c>
      <c r="J82">
        <v>1.25</v>
      </c>
      <c r="K82">
        <v>8.24</v>
      </c>
      <c r="L82">
        <v>0.31</v>
      </c>
      <c r="M82">
        <v>348</v>
      </c>
      <c r="N82">
        <v>672</v>
      </c>
    </row>
    <row r="83" spans="1:14" x14ac:dyDescent="0.2">
      <c r="A83">
        <v>5600</v>
      </c>
      <c r="B83">
        <f t="shared" si="2"/>
        <v>5.6</v>
      </c>
      <c r="C83">
        <v>1.1100000000000001</v>
      </c>
      <c r="D83">
        <v>7.06</v>
      </c>
      <c r="E83">
        <v>0.26</v>
      </c>
      <c r="F83">
        <v>324</v>
      </c>
      <c r="G83">
        <v>696</v>
      </c>
      <c r="H83">
        <f t="shared" si="3"/>
        <v>271.53846153846149</v>
      </c>
      <c r="I83">
        <v>5600</v>
      </c>
      <c r="J83">
        <v>1.25</v>
      </c>
      <c r="K83">
        <v>8.82</v>
      </c>
      <c r="L83">
        <v>0.31</v>
      </c>
      <c r="M83">
        <v>336</v>
      </c>
      <c r="N83">
        <v>672</v>
      </c>
    </row>
    <row r="84" spans="1:14" x14ac:dyDescent="0.2">
      <c r="A84">
        <v>5625</v>
      </c>
      <c r="B84">
        <f t="shared" si="2"/>
        <v>5.625</v>
      </c>
      <c r="C84">
        <v>1.1499999999999999</v>
      </c>
      <c r="D84">
        <v>7.65</v>
      </c>
      <c r="E84">
        <v>0.26</v>
      </c>
      <c r="F84">
        <v>324</v>
      </c>
      <c r="G84">
        <v>696</v>
      </c>
      <c r="H84">
        <f t="shared" si="3"/>
        <v>294.23076923076923</v>
      </c>
      <c r="I84">
        <v>5625</v>
      </c>
      <c r="J84">
        <v>1.29</v>
      </c>
      <c r="K84">
        <v>8.82</v>
      </c>
      <c r="L84">
        <v>0.31</v>
      </c>
      <c r="M84">
        <v>324</v>
      </c>
      <c r="N84">
        <v>680</v>
      </c>
    </row>
    <row r="85" spans="1:14" x14ac:dyDescent="0.2">
      <c r="A85">
        <v>5650</v>
      </c>
      <c r="B85">
        <f t="shared" si="2"/>
        <v>5.65</v>
      </c>
      <c r="C85">
        <v>1.18</v>
      </c>
      <c r="D85">
        <v>7.65</v>
      </c>
      <c r="E85">
        <v>0.26</v>
      </c>
      <c r="F85">
        <v>318</v>
      </c>
      <c r="G85">
        <v>696</v>
      </c>
      <c r="H85">
        <f t="shared" si="3"/>
        <v>294.23076923076923</v>
      </c>
      <c r="I85">
        <v>5650</v>
      </c>
      <c r="J85">
        <v>1.31</v>
      </c>
      <c r="K85">
        <v>9.41</v>
      </c>
      <c r="L85">
        <v>0.31</v>
      </c>
      <c r="M85">
        <v>312</v>
      </c>
      <c r="N85">
        <v>696</v>
      </c>
    </row>
    <row r="86" spans="1:14" x14ac:dyDescent="0.2">
      <c r="A86">
        <v>5675</v>
      </c>
      <c r="B86">
        <f t="shared" si="2"/>
        <v>5.6749999999999998</v>
      </c>
      <c r="C86">
        <v>1.26</v>
      </c>
      <c r="D86">
        <v>7.65</v>
      </c>
      <c r="E86">
        <v>0.26</v>
      </c>
      <c r="F86">
        <v>318</v>
      </c>
      <c r="G86">
        <v>696</v>
      </c>
      <c r="H86">
        <f t="shared" si="3"/>
        <v>294.23076923076923</v>
      </c>
      <c r="I86">
        <v>5675</v>
      </c>
      <c r="J86">
        <v>1.35</v>
      </c>
      <c r="K86">
        <v>9.41</v>
      </c>
      <c r="L86">
        <v>0.31</v>
      </c>
      <c r="M86">
        <v>306</v>
      </c>
      <c r="N86">
        <v>704</v>
      </c>
    </row>
    <row r="87" spans="1:14" x14ac:dyDescent="0.2">
      <c r="A87">
        <v>5700</v>
      </c>
      <c r="B87">
        <f t="shared" si="2"/>
        <v>5.7</v>
      </c>
      <c r="C87">
        <v>1.35</v>
      </c>
      <c r="D87">
        <v>7.65</v>
      </c>
      <c r="E87">
        <v>0.26</v>
      </c>
      <c r="F87">
        <v>312</v>
      </c>
      <c r="G87">
        <v>696</v>
      </c>
      <c r="H87">
        <f t="shared" si="3"/>
        <v>294.23076923076923</v>
      </c>
      <c r="I87">
        <v>5700</v>
      </c>
      <c r="J87">
        <v>1.43</v>
      </c>
      <c r="K87">
        <v>9.41</v>
      </c>
      <c r="L87">
        <v>0.31</v>
      </c>
      <c r="M87">
        <v>306</v>
      </c>
      <c r="N87">
        <v>704</v>
      </c>
    </row>
    <row r="88" spans="1:14" x14ac:dyDescent="0.2">
      <c r="A88">
        <v>5725</v>
      </c>
      <c r="B88">
        <f t="shared" si="2"/>
        <v>5.7249999999999996</v>
      </c>
      <c r="C88">
        <v>1.44</v>
      </c>
      <c r="D88">
        <v>7.65</v>
      </c>
      <c r="E88">
        <v>0.26</v>
      </c>
      <c r="F88">
        <v>324</v>
      </c>
      <c r="G88">
        <v>664</v>
      </c>
      <c r="H88">
        <f t="shared" si="3"/>
        <v>294.23076923076923</v>
      </c>
      <c r="I88">
        <v>5725</v>
      </c>
      <c r="J88">
        <v>1.47</v>
      </c>
      <c r="K88">
        <v>9.41</v>
      </c>
      <c r="L88">
        <v>0.31</v>
      </c>
      <c r="M88">
        <v>306</v>
      </c>
      <c r="N88">
        <v>688</v>
      </c>
    </row>
    <row r="89" spans="1:14" x14ac:dyDescent="0.2">
      <c r="A89">
        <v>5750</v>
      </c>
      <c r="B89">
        <f t="shared" si="2"/>
        <v>5.75</v>
      </c>
      <c r="C89">
        <v>1.45</v>
      </c>
      <c r="D89">
        <v>7.65</v>
      </c>
      <c r="E89">
        <v>0.26</v>
      </c>
      <c r="F89">
        <v>336</v>
      </c>
      <c r="G89">
        <v>640</v>
      </c>
      <c r="H89">
        <f t="shared" si="3"/>
        <v>294.23076923076923</v>
      </c>
      <c r="I89">
        <v>5750</v>
      </c>
      <c r="J89">
        <v>1.57</v>
      </c>
      <c r="K89">
        <v>9.41</v>
      </c>
      <c r="L89">
        <v>0.31</v>
      </c>
      <c r="M89">
        <v>324</v>
      </c>
      <c r="N89">
        <v>664</v>
      </c>
    </row>
    <row r="90" spans="1:14" x14ac:dyDescent="0.2">
      <c r="A90">
        <v>5775</v>
      </c>
      <c r="B90">
        <f t="shared" si="2"/>
        <v>5.7750000000000004</v>
      </c>
      <c r="C90">
        <v>1.51</v>
      </c>
      <c r="D90">
        <v>7.06</v>
      </c>
      <c r="E90">
        <v>0.26</v>
      </c>
      <c r="F90">
        <v>342</v>
      </c>
      <c r="G90">
        <v>624</v>
      </c>
      <c r="H90">
        <f t="shared" si="3"/>
        <v>271.53846153846149</v>
      </c>
      <c r="I90">
        <v>5775</v>
      </c>
      <c r="J90">
        <v>1.59</v>
      </c>
      <c r="K90">
        <v>8.82</v>
      </c>
      <c r="L90">
        <v>0.31</v>
      </c>
      <c r="M90">
        <v>336</v>
      </c>
      <c r="N90">
        <v>632</v>
      </c>
    </row>
    <row r="91" spans="1:14" x14ac:dyDescent="0.2">
      <c r="A91">
        <v>5800</v>
      </c>
      <c r="B91">
        <f t="shared" si="2"/>
        <v>5.8</v>
      </c>
      <c r="C91">
        <v>1.53</v>
      </c>
      <c r="D91">
        <v>6.47</v>
      </c>
      <c r="E91">
        <v>0.26</v>
      </c>
      <c r="F91">
        <v>342</v>
      </c>
      <c r="G91">
        <v>608</v>
      </c>
      <c r="H91">
        <f t="shared" si="3"/>
        <v>248.84615384615384</v>
      </c>
      <c r="I91">
        <v>5800</v>
      </c>
      <c r="J91">
        <v>1.63</v>
      </c>
      <c r="K91">
        <v>8.24</v>
      </c>
      <c r="L91">
        <v>0.31</v>
      </c>
      <c r="M91">
        <v>342</v>
      </c>
      <c r="N91">
        <v>608</v>
      </c>
    </row>
    <row r="92" spans="1:14" x14ac:dyDescent="0.2">
      <c r="A92">
        <v>5825</v>
      </c>
      <c r="B92">
        <f t="shared" si="2"/>
        <v>5.8250000000000002</v>
      </c>
      <c r="C92">
        <v>1.5</v>
      </c>
      <c r="D92">
        <v>5.88</v>
      </c>
      <c r="E92">
        <v>0.26</v>
      </c>
      <c r="F92">
        <v>342</v>
      </c>
      <c r="G92">
        <v>592</v>
      </c>
      <c r="H92">
        <f t="shared" si="3"/>
        <v>226.15384615384613</v>
      </c>
      <c r="I92">
        <v>5825</v>
      </c>
      <c r="J92">
        <v>1.67</v>
      </c>
      <c r="K92">
        <v>7.06</v>
      </c>
      <c r="L92">
        <v>0.31</v>
      </c>
      <c r="M92">
        <v>342</v>
      </c>
      <c r="N92">
        <v>592</v>
      </c>
    </row>
    <row r="93" spans="1:14" x14ac:dyDescent="0.2">
      <c r="A93">
        <v>5850</v>
      </c>
      <c r="B93">
        <f t="shared" si="2"/>
        <v>5.85</v>
      </c>
      <c r="C93">
        <v>1.54</v>
      </c>
      <c r="D93">
        <v>5.29</v>
      </c>
      <c r="E93">
        <v>0.26</v>
      </c>
      <c r="F93">
        <v>336</v>
      </c>
      <c r="G93">
        <v>584</v>
      </c>
      <c r="H93">
        <f t="shared" si="3"/>
        <v>203.46153846153845</v>
      </c>
      <c r="I93">
        <v>5850</v>
      </c>
      <c r="J93">
        <v>1.65</v>
      </c>
      <c r="K93">
        <v>6.47</v>
      </c>
      <c r="L93">
        <v>0.31</v>
      </c>
      <c r="M93">
        <v>342</v>
      </c>
      <c r="N93">
        <v>576</v>
      </c>
    </row>
    <row r="94" spans="1:14" x14ac:dyDescent="0.2">
      <c r="A94">
        <v>5875</v>
      </c>
      <c r="B94">
        <f t="shared" si="2"/>
        <v>5.875</v>
      </c>
      <c r="C94">
        <v>1.5</v>
      </c>
      <c r="D94">
        <v>4.71</v>
      </c>
      <c r="E94">
        <v>0.26</v>
      </c>
      <c r="F94">
        <v>324</v>
      </c>
      <c r="G94">
        <v>584</v>
      </c>
      <c r="H94">
        <f t="shared" si="3"/>
        <v>181.15384615384616</v>
      </c>
      <c r="I94">
        <v>5875</v>
      </c>
      <c r="J94">
        <v>1.7</v>
      </c>
      <c r="K94">
        <v>5.88</v>
      </c>
      <c r="L94">
        <v>0.31</v>
      </c>
      <c r="M94">
        <v>342</v>
      </c>
      <c r="N94">
        <v>568</v>
      </c>
    </row>
    <row r="95" spans="1:14" x14ac:dyDescent="0.2">
      <c r="A95">
        <v>5900</v>
      </c>
      <c r="B95">
        <f t="shared" si="2"/>
        <v>5.9</v>
      </c>
      <c r="C95">
        <v>1.54</v>
      </c>
      <c r="D95">
        <v>4.12</v>
      </c>
      <c r="E95">
        <v>0.26</v>
      </c>
      <c r="F95">
        <v>324</v>
      </c>
      <c r="G95">
        <v>576</v>
      </c>
      <c r="H95">
        <f t="shared" si="3"/>
        <v>158.46153846153848</v>
      </c>
      <c r="I95">
        <v>5900</v>
      </c>
      <c r="J95">
        <v>1.68</v>
      </c>
      <c r="K95">
        <v>5.29</v>
      </c>
      <c r="L95">
        <v>0.31</v>
      </c>
      <c r="M95">
        <v>330</v>
      </c>
      <c r="N95">
        <v>568</v>
      </c>
    </row>
    <row r="96" spans="1:14" x14ac:dyDescent="0.2">
      <c r="A96">
        <v>5925</v>
      </c>
      <c r="B96">
        <f t="shared" si="2"/>
        <v>5.9249999999999998</v>
      </c>
      <c r="C96">
        <v>1.51</v>
      </c>
      <c r="D96">
        <v>3.53</v>
      </c>
      <c r="E96">
        <v>0.26</v>
      </c>
      <c r="F96">
        <v>312</v>
      </c>
      <c r="G96">
        <v>576</v>
      </c>
      <c r="H96">
        <f t="shared" si="3"/>
        <v>135.76923076923075</v>
      </c>
      <c r="I96">
        <v>5925</v>
      </c>
      <c r="J96">
        <v>1.67</v>
      </c>
      <c r="K96">
        <v>4.12</v>
      </c>
      <c r="L96">
        <v>0.31</v>
      </c>
      <c r="M96">
        <v>318</v>
      </c>
      <c r="N96">
        <v>568</v>
      </c>
    </row>
    <row r="97" spans="1:14" x14ac:dyDescent="0.2">
      <c r="A97">
        <v>5950</v>
      </c>
      <c r="B97">
        <f t="shared" si="2"/>
        <v>5.95</v>
      </c>
      <c r="C97">
        <v>1.56</v>
      </c>
      <c r="D97">
        <v>2.94</v>
      </c>
      <c r="E97">
        <v>0.26</v>
      </c>
      <c r="F97">
        <v>300</v>
      </c>
      <c r="G97">
        <v>576</v>
      </c>
      <c r="H97">
        <f t="shared" si="3"/>
        <v>113.07692307692307</v>
      </c>
      <c r="I97">
        <v>5950</v>
      </c>
      <c r="J97">
        <v>1.67</v>
      </c>
      <c r="K97">
        <v>3.53</v>
      </c>
      <c r="L97">
        <v>0.31</v>
      </c>
      <c r="M97">
        <v>306</v>
      </c>
      <c r="N97">
        <v>568</v>
      </c>
    </row>
    <row r="98" spans="1:14" x14ac:dyDescent="0.2">
      <c r="A98">
        <v>5975</v>
      </c>
      <c r="B98">
        <f t="shared" si="2"/>
        <v>5.9749999999999996</v>
      </c>
      <c r="C98">
        <v>1.62</v>
      </c>
      <c r="D98">
        <v>2.35</v>
      </c>
      <c r="E98">
        <v>0.26</v>
      </c>
      <c r="F98">
        <v>300</v>
      </c>
      <c r="G98">
        <v>576</v>
      </c>
      <c r="H98">
        <f t="shared" si="3"/>
        <v>90.384615384615387</v>
      </c>
      <c r="I98">
        <v>5975</v>
      </c>
      <c r="J98">
        <v>1.76</v>
      </c>
      <c r="K98">
        <v>2.94</v>
      </c>
      <c r="L98">
        <v>0.31</v>
      </c>
      <c r="M98">
        <v>300</v>
      </c>
      <c r="N98">
        <v>568</v>
      </c>
    </row>
    <row r="99" spans="1:14" x14ac:dyDescent="0.2">
      <c r="A99">
        <v>6000</v>
      </c>
      <c r="B99">
        <f t="shared" si="2"/>
        <v>6</v>
      </c>
      <c r="C99">
        <v>1.69</v>
      </c>
      <c r="D99">
        <v>2.35</v>
      </c>
      <c r="E99">
        <v>0.26</v>
      </c>
      <c r="F99">
        <v>276</v>
      </c>
      <c r="G99">
        <v>592</v>
      </c>
      <c r="H99">
        <f t="shared" si="3"/>
        <v>90.384615384615387</v>
      </c>
      <c r="I99">
        <v>6000</v>
      </c>
      <c r="J99">
        <v>1.77</v>
      </c>
      <c r="K99">
        <v>2.35</v>
      </c>
      <c r="L99">
        <v>0.31</v>
      </c>
      <c r="M99">
        <v>282</v>
      </c>
      <c r="N99">
        <v>568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A2T1___2</vt:lpstr>
      <vt:lpstr>Chart1</vt:lpstr>
    </vt:vector>
  </TitlesOfParts>
  <Company>EISCAT Scientific Association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</dc:creator>
  <cp:lastModifiedBy>mike</cp:lastModifiedBy>
  <cp:lastPrinted>2000-10-01T16:44:57Z</cp:lastPrinted>
  <dcterms:created xsi:type="dcterms:W3CDTF">2000-09-23T22:06:08Z</dcterms:created>
  <dcterms:modified xsi:type="dcterms:W3CDTF">2016-09-15T07:56:19Z</dcterms:modified>
</cp:coreProperties>
</file>